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计划表" sheetId="1" r:id="rId1"/>
    <sheet name="未整合资金" sheetId="2" r:id="rId2"/>
  </sheets>
  <definedNames>
    <definedName name="_xlnm._FilterDatabase" localSheetId="0" hidden="1">项目计划表!$A$1:$AB$46</definedName>
    <definedName name="_xlnm.Print_Titles" localSheetId="0">项目计划表!$3:$5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<sst xmlns="http://schemas.openxmlformats.org/spreadsheetml/2006/main" count="591" uniqueCount="301">
  <si>
    <t>塔什库尔干县2024年第一批乡村振兴项目计划公示表</t>
  </si>
  <si>
    <t>填报单位（盖章）：乡村振兴局</t>
  </si>
  <si>
    <t>填报日期： 2023年12月30日</t>
  </si>
  <si>
    <t>序号</t>
  </si>
  <si>
    <t>项目库
编号</t>
  </si>
  <si>
    <t>项目名称</t>
  </si>
  <si>
    <t>项目
类别</t>
  </si>
  <si>
    <t>项目
子类型</t>
  </si>
  <si>
    <t>建设
性质</t>
  </si>
  <si>
    <t>实施地点</t>
  </si>
  <si>
    <t>主要建设内容</t>
  </si>
  <si>
    <t>建设
单位</t>
  </si>
  <si>
    <t>建设
规模</t>
  </si>
  <si>
    <t>资金规模及来源</t>
  </si>
  <si>
    <t>项目主管
部门</t>
  </si>
  <si>
    <t>责任人</t>
  </si>
  <si>
    <t>绩效目标</t>
  </si>
  <si>
    <t>入库时间</t>
  </si>
  <si>
    <t>审批文号</t>
  </si>
  <si>
    <t>备注</t>
  </si>
  <si>
    <t>合计</t>
  </si>
  <si>
    <t>财政衔接资金</t>
  </si>
  <si>
    <t>其他涉农
整合资金</t>
  </si>
  <si>
    <t>地方政府
债券资金</t>
  </si>
  <si>
    <t>地县资金</t>
  </si>
  <si>
    <t>其他资金</t>
  </si>
  <si>
    <t>小计</t>
  </si>
  <si>
    <t>乡村振兴</t>
  </si>
  <si>
    <t>以工
代赈</t>
  </si>
  <si>
    <t>少数
民族
发展</t>
  </si>
  <si>
    <t>欠发达
国有
农场</t>
  </si>
  <si>
    <t>欠发达
国有
林场</t>
  </si>
  <si>
    <t>欠发达
国有
牧场</t>
  </si>
  <si>
    <t>TSKRG-2024-055</t>
  </si>
  <si>
    <t>温室大棚建设项目</t>
  </si>
  <si>
    <t>产业发展</t>
  </si>
  <si>
    <t>种植业基地</t>
  </si>
  <si>
    <t>新建</t>
  </si>
  <si>
    <t>塔什库尔干县提孜那甫乡</t>
  </si>
  <si>
    <t>投资2700万元，在提孜那甫乡兰干村新建800㎡温室大棚（80米*10米）50座及温室卷帘机、供水、供电、通风等设施配套附属设施，每座54万元。项目资产归属村集体，村集体负责运营管护和分配收益。</t>
  </si>
  <si>
    <t>座</t>
  </si>
  <si>
    <t>农业农村局</t>
  </si>
  <si>
    <t>何首强</t>
  </si>
  <si>
    <t>推进巩固乡村振兴成果，提升产业能力，带动村民群众持续增收致富。</t>
  </si>
  <si>
    <t>2023.11.23</t>
  </si>
  <si>
    <t>塔党农领字〔2023〕51号</t>
  </si>
  <si>
    <t>中央衔接资金</t>
  </si>
  <si>
    <t>TSKRG-2024-057</t>
  </si>
  <si>
    <t>塔什库尔干县沙棘产业提质增效项目</t>
  </si>
  <si>
    <t>班迪尔乡、塔合曼乡、达布达尔乡、塔什库尔干乡</t>
  </si>
  <si>
    <t>投资396万元，对班迪尔乡、塔合曼乡、达布达尔乡、塔什库尔干乡15000亩沙棘产业提质增效，购买防虫药剂、黄板等，其中：
1.投资357万元，购买防虫药剂及肥料等。
2.投资39万元，购买黄板等物理防治措施。</t>
  </si>
  <si>
    <t>亩</t>
  </si>
  <si>
    <t>通15000亩沙棘林绕实蝇等病虫害等防治，沙棘产业提质增效。经济效益：带动增收户数≥196户，全年户均增收2000元，受益人口≥728人。社会效益：通过沙棘产业提质增效，发展我县沙棘产业，提高农牧民收益</t>
  </si>
  <si>
    <t>TSKRG-2024-058</t>
  </si>
  <si>
    <t>塔什库尔干县杏产业提质增效项目</t>
  </si>
  <si>
    <t>林果业基地</t>
  </si>
  <si>
    <t>大同乡、库科西鲁格乡</t>
  </si>
  <si>
    <t>投资216万元，为大同乡、库科西鲁格乡杏产业提质增效，购买病虫害防治药剂及肥料等。</t>
  </si>
  <si>
    <t>棵</t>
  </si>
  <si>
    <t>通过该项目实施，提高杏产业品质，提高农牧民收入。</t>
  </si>
  <si>
    <t>TSKRG-2024-010</t>
  </si>
  <si>
    <t>班迪尔乡大果沙棘种植基地建设项目</t>
  </si>
  <si>
    <t>新迭村</t>
  </si>
  <si>
    <t>投资500万元，平整土地830亩、种植大果沙棘，每亩种植大果沙棘110株，新建储水沉沙池1座，配套附属设施和滴灌设施。</t>
  </si>
  <si>
    <t>班迪尔乡</t>
  </si>
  <si>
    <t>岳士芳</t>
  </si>
  <si>
    <t>资产归新迭村集体所有，通过发展新迭村特色沙棘产业，持续扩大全乡大果沙棘种植面积，同时增加国土绿化面积，实现生态和经济双效益，建设大果沙棘高效示范田，引进企业规范化管理，培训农牧民种植技术，通过项目的建设，可解决就近就地就业，村集体年增收50万元以上。</t>
  </si>
  <si>
    <t>自治区衔接资金</t>
  </si>
  <si>
    <t>TSKRG-2024-007</t>
  </si>
  <si>
    <t>达布达尔乡示范村旅游市场建设项目</t>
  </si>
  <si>
    <t>市场建设和农村电商物流</t>
  </si>
  <si>
    <t>达布达尔村</t>
  </si>
  <si>
    <t>投资2000万元，在达布达尔乡达布达尔村建设4000平米旅游市场一座，包含地上建筑两层及配套水电暖污水处理等附属配套设施、配电房一座、微型消防站一座及其他附属配套设施。</t>
  </si>
  <si>
    <t>平米</t>
  </si>
  <si>
    <t>达布达尔乡</t>
  </si>
  <si>
    <t>杜建</t>
  </si>
  <si>
    <t>实现产业发展，带旅游业发展，带动村民增收致富。实现产业发展，带动村民增收致富。 直接经济效益：带动村集体经济增收≥20万元/年；
  间接经济效益：带动积极就近就业，就业人口≥30人；
  社会效益：打造综合旅游服务休闲区，提升旅游知名度和旅游接接待能力，
  直接受益人口：直接受益人口≥30人；
  间接受益人口：间接受益人口≥150人
  可持续影响指标：项目可持续使用年限≥30年。</t>
  </si>
  <si>
    <t>中央衔接资金1920.4万元，县级安排66万元。</t>
  </si>
  <si>
    <t>TSKRG-2024-026</t>
  </si>
  <si>
    <t>科克亚尔乡十小工程项目</t>
  </si>
  <si>
    <t>科克亚尔乡科克亚尔村、谢尔乃甫村</t>
  </si>
  <si>
    <t>投资150万元，新建十小店铺2座，每平米3750元，其中：科克亚尔村5间200平方米，谢尔乃甫村5间200平方米。资产归村集体所有。</t>
  </si>
  <si>
    <t>科克亚尔乡</t>
  </si>
  <si>
    <t>关联涛</t>
  </si>
  <si>
    <t>增加村集体收入，保障农牧民日常生产生活用品购买需求。建成后商铺出租解决10人就业。</t>
  </si>
  <si>
    <t>中央衔接资金75万元，自治区衔接资金75万元。</t>
  </si>
  <si>
    <t>TSKRG-2024-046</t>
  </si>
  <si>
    <t>库科西鲁格乡购置旅游帐篷项目</t>
  </si>
  <si>
    <t>休闲农业与乡村旅游</t>
  </si>
  <si>
    <t>吉勒给提村</t>
  </si>
  <si>
    <t>投资100万元，为吉勒给提村支部领办合作社购置帐篷10顶及建设配套设施，每个10万元。项目建成后资产归村集体。</t>
  </si>
  <si>
    <t>顶</t>
  </si>
  <si>
    <t>库科西鲁格乡</t>
  </si>
  <si>
    <t>刘述山</t>
  </si>
  <si>
    <t>完善塔莎古道自驾游线路旅游服务功能，引导农牧民自主经营旅游项目，解决农牧民就业3人，通过资产量化到村，资产归吉勒给提村集体所有，由党支部领办合作社管理，壮大村集体经济3万元。</t>
  </si>
  <si>
    <t>TSKRG-2024-006</t>
  </si>
  <si>
    <t>达布达尔乡达布达尔村旅游发展项目</t>
  </si>
  <si>
    <t>投资420万元，新建旅游设施1处，其中：在达布达尔村三个牌子网红打卡点修建15套30㎡星空房或太空舱（包含内部配套）旅游公厕（80平米）及配套附属设施。
资产归属村集体所有。</t>
  </si>
  <si>
    <t>实现产业发展，带动村民增收致富。实现产业发展，带动村民增收致富。 直接经济效益：带动村集体经济增收≥10万元/年；
  间接经济效益：带动人口积极就近就业，就业人口≥20人；
  社会效益：打造综合旅游服务休闲区，提升旅游知名度和旅游接接待能力，
  直接受益人口：直接受益人口≥15人；
  间接受益人口：间接受益人口≥50人
  可持续影响指标：项目可持续使用年限≥30年。</t>
  </si>
  <si>
    <t>TSKRG-2024-011</t>
  </si>
  <si>
    <t>班迪尔乡民宿项目</t>
  </si>
  <si>
    <t>新迭村、巴扎达什特村</t>
  </si>
  <si>
    <t>1.投资390万元，在班迪尔乡新迭村新建民宿共25间，配套附属设施。
2.投资390万元，在班迪尔乡巴扎达什特村新建民宿共25间，配套附属设施。
资产归属村集体所有。</t>
  </si>
  <si>
    <t>间</t>
  </si>
  <si>
    <t>资产归新迭村、巴扎达什特村集体所有，根据民宿需求，增强服务保障，通过项目的建设，可解决就业15人以上，可带动低收入户年均增收2000元，村集体年增收60万元以上。</t>
  </si>
  <si>
    <t>中央衔接资金322.6万元，自治区衔接资金457.4万元。</t>
  </si>
  <si>
    <t>TSKRG-2024-001</t>
  </si>
  <si>
    <t>提孜那甫乡民宿项目</t>
  </si>
  <si>
    <t>提孜那甫村、曲什曼村</t>
  </si>
  <si>
    <t>1.投资390万元，提孜那甫乡提孜那甫村新建65套民宿，完善基础设施，并配套相关附属设备。
2.投资390万元，提孜那甫乡曲什曼村新建65套民宿，完善基础设施，并配套相关附属设备。
资产归属村集体所有。</t>
  </si>
  <si>
    <t>套</t>
  </si>
  <si>
    <t>提孜那甫乡</t>
  </si>
  <si>
    <t>齐德华</t>
  </si>
  <si>
    <t>通过建设民宿项目，主要产生以下效益：一、65套星空房租赁给承包方，按照每人每月3000元工资计算，解决至少25人就业，能让25户家庭增收15000元。二、通过土地租赁预计每年收取30-40万元租金，用于增加村集体经济收入。三、收益可用于分红，给致富带头人分红可起到示范引领激发内生动力，为农村致富带头人发展产业提供场地。四、大力发展旅游资源，村集体带动群众致富增收。五、该项目完成后，可以确保辖区内所有旅游产业得以整合，有效的提升了村内基础设施建设，进一步克服前期因空壳村，无集体经济收入的问题。</t>
  </si>
  <si>
    <t>TSKRG-2024-003</t>
  </si>
  <si>
    <t>提孜那甫乡旅游产业发展项目</t>
  </si>
  <si>
    <t>提孜那甫村、兰干村、曲什曼村</t>
  </si>
  <si>
    <t>投资120万元，为提孜那甫乡提孜那甫村、兰干村、曲什曼村购买30匹马，每匹3万元，采购马车10辆，每辆3万元，总投资120万元。资产归属村集体所有。</t>
  </si>
  <si>
    <t>匹</t>
  </si>
  <si>
    <t>通过建设旅游项目，提高农牧民旅游产业发展质量。一、项目设施建设及配套相关设备租赁给承包方，按照每人每月3000元工资计算，解决至少10人就业，能让10户家庭增收10000元。二、收益可用于分红，给致富带头人分红可起到示范引领激发内生动力，为农村致富带头人发展产业提供场地。三、大力发展旅游资源，村集体带动群众致富增收。四、该项目完成后，相关收益用于农户生产发展所有，用于循环滚动使用此项资金，不断提高农户收入。</t>
  </si>
  <si>
    <t>TSKRG-2024-018</t>
  </si>
  <si>
    <t>库孜滚村新型农村集体经济发展项目</t>
  </si>
  <si>
    <t>库孜滚村</t>
  </si>
  <si>
    <t>投资80万元，在塔吉克新村为库孜滚村新建7间民宿，147㎡（每间21㎡），配套上下水、电、室内装修等附属设施。</t>
  </si>
  <si>
    <t>万元</t>
  </si>
  <si>
    <t>塔什库尔干乡</t>
  </si>
  <si>
    <t>王小刚</t>
  </si>
  <si>
    <t>资产归库孜滚村集体所有，根据民宿需求，增强服务保障，通过该项目的实施，可解决就业7人以上，促进村集体每年增收10万元以上。</t>
  </si>
  <si>
    <t>TSKRG-2024-002</t>
  </si>
  <si>
    <t>提孜那甫村新型农村集体经济发展项目</t>
  </si>
  <si>
    <t>提孜那甫村</t>
  </si>
  <si>
    <t>投资80万元，在提孜那甫乡提孜那甫村新建10套民宿，完善基础设施，并配套相关附属设备。资产归属村集体。</t>
  </si>
  <si>
    <t>通过建设旅游项目，提高农牧民旅游产业发展质量，解决至少5人就业，能让5户家庭增收10000元。相关收益用于农户生产发展所有，用于循环滚动使用此项资金，不断提高农户收入。</t>
  </si>
  <si>
    <t>TSKRG-2024-038</t>
  </si>
  <si>
    <t>夏拉夫迭村新型农村集体经济发展项目</t>
  </si>
  <si>
    <t>夏拉夫迭村</t>
  </si>
  <si>
    <t>投资80万元，采购移动式民宿4套，每套20万，配套附属设施。</t>
  </si>
  <si>
    <t>瓦恰乡</t>
  </si>
  <si>
    <t>陈天军</t>
  </si>
  <si>
    <t>资产归夏拉夫迭村集体所有，根据民宿需求，增强服务保障，通过该项目的实施，可解决就业7人以上，促进村集体每年增收12万元以上。</t>
  </si>
  <si>
    <t>TSKRG-2024-048</t>
  </si>
  <si>
    <t>瓦窑本村新型农村集体经济发展项目</t>
  </si>
  <si>
    <t>瓦窑本村</t>
  </si>
  <si>
    <t>投资80万元，建设1个占地70平米的多元化民族牧家乐，并配套相关附属设施。项目建成后资产归村集体。</t>
  </si>
  <si>
    <t>资产归库瓦窑本村集体所有，根据民宿需求，增强服务保障，通过该项目的实施，可解决就业7人以上，促进村集体每年增收13万元以上。</t>
  </si>
  <si>
    <t>TSKRG-2024-029</t>
  </si>
  <si>
    <t>科克亚尔乡防渗渠建设项目</t>
  </si>
  <si>
    <t>小型农田水利设施建设</t>
  </si>
  <si>
    <t>投资200万元，建设5公里0.2立方流量U型防渗渠，每公里40万元，其中科克亚尔村3公里、谢尔乃甫村2公里。</t>
  </si>
  <si>
    <t>公里</t>
  </si>
  <si>
    <t>提高水资源利用效率和效益，保护林草生长，践行“绿水青山就是金山银山”理念。项目建成受益户人口大于968人，同时有效提高村内绿化质量。</t>
  </si>
  <si>
    <t>TSKRG-2024-079</t>
  </si>
  <si>
    <t>塔什库尔干县瓦恰乡库尕丹村防渗渠建设2024年中央财政以工代赈项目</t>
  </si>
  <si>
    <t>库尕丹村</t>
  </si>
  <si>
    <t>新建引水防渗渠5公里，流量0.5立方米/秒及配套附属设施</t>
  </si>
  <si>
    <t>持续加强农田水利设施建设，改善农业灌溉条件，解决灌溉问题，提升农业生产水平，增加农牧民收入。</t>
  </si>
  <si>
    <t>TSKRG-2024-080</t>
  </si>
  <si>
    <t>塔什库尔干县马尔洋乡2024年中央财政以工代赈项目</t>
  </si>
  <si>
    <t>马尔洋乡</t>
  </si>
  <si>
    <t>改造沉砂过滤池1座，改造农田灌溉主管道3公里，支管网2公里及配套附属设施</t>
  </si>
  <si>
    <t>高永刚</t>
  </si>
  <si>
    <t>TSKRG-2024-097</t>
  </si>
  <si>
    <t>塔什库尔干县阿克塔木引水渠首改建工程项目</t>
  </si>
  <si>
    <t>改建</t>
  </si>
  <si>
    <t>塔什库尔干乡库孜滚村</t>
  </si>
  <si>
    <t>投资554万元，改造渠首1座及配套改建。</t>
  </si>
  <si>
    <t>改善耕地灌溉条件，提高取水和节水能力，提高粮食产量</t>
  </si>
  <si>
    <t>TSKRG-2024-094</t>
  </si>
  <si>
    <t>塔合曼乡畜牧养殖产业配套设施项目</t>
  </si>
  <si>
    <t>养殖业基地</t>
  </si>
  <si>
    <t>塔合曼乡拜什库尔干村、萨热拉村</t>
  </si>
  <si>
    <t xml:space="preserve">投资155万元，为塔合曼乡萨热拉村、拜什库尔干村合作社养殖棚圈分别建设变压器、饲料加工投喂设备、消毒设备、排水管网、消毒集污区、防疫消毒室及其他配套设施设备。项目建成后资产归属村集体，由村集体运营及管护。
 </t>
  </si>
  <si>
    <t>处</t>
  </si>
  <si>
    <t>塔合曼乡</t>
  </si>
  <si>
    <t>韩宝福</t>
  </si>
  <si>
    <t>社会效益：完善萨热拉村、拜什库尔干村合作社养殖棚圈配套附属设备，发展我乡畜牧产业，提高农牧民收益，达到有效目标。
受益人口：受益人口≥300人</t>
  </si>
  <si>
    <t>TSKRG-2024-060</t>
  </si>
  <si>
    <t>就业技能培训项目</t>
  </si>
  <si>
    <t>就业项目</t>
  </si>
  <si>
    <t>技能培训</t>
  </si>
  <si>
    <t>塔什库尔干县</t>
  </si>
  <si>
    <t>投资150万元，开展就业技能培训，培训900人，按照培训补贴不高于0.18万元，鉴定补贴不高于0.016万元的标准对培训机构进行培训补贴。其中：塔吉克阿巴提镇115人；塔什库尔干乡218人；提孜那甫乡72人；塔合曼乡89人；科克亚尔乡18人；达布达尔乡97人；库科西鲁格乡62人；班迪尔乡40人；瓦恰乡84人；马尔洋乡49人；大同乡56人。</t>
  </si>
  <si>
    <t>人</t>
  </si>
  <si>
    <t>人社局</t>
  </si>
  <si>
    <t>赵林</t>
  </si>
  <si>
    <t>经济效益：带动900户增收，全年户均增收不少于800元，受益人口不少于1800人。
社会效益：1.通过对900名开展就业技能培训，增强就业技能，促进其高质量就业，带动900户家庭增收致富。
2.提升900名的职业技能，提高就业能力，实现以业安人、以业稳人、以业增收，实现更加充分、更高质量的就业。</t>
  </si>
  <si>
    <t>TSKRG-2024-067</t>
  </si>
  <si>
    <t>农村道路管护人员补助项目</t>
  </si>
  <si>
    <t>公益性岗位</t>
  </si>
  <si>
    <t>各乡镇</t>
  </si>
  <si>
    <t>投资483.6万元。为11个乡镇403户就业的护路员发放补助，每人每月1000元</t>
  </si>
  <si>
    <t>交通运输局</t>
  </si>
  <si>
    <t>苏宏赟</t>
  </si>
  <si>
    <t>经济效益：1.带动增收≥403名，每月增收≥1000元
社会效益：1.增加农民收入，对促进民族团结都具有重要现实意义。</t>
  </si>
  <si>
    <t>TSKRG-2024-061</t>
  </si>
  <si>
    <t>公益性岗位补助项目</t>
  </si>
  <si>
    <t>投资342万元，开发300个临时性公益性岗位，每人每月补助1900元，岗位补贴不超过6个月。其中：塔吉克阿巴提镇40个；塔什库尔干乡72个；提孜那甫乡24个；塔合曼乡30个；科克亚尔乡6个；达布达尔乡32个；库科西鲁格乡20个；班迪尔乡13个；瓦恰乡28个；马尔洋乡16个；大同乡19个。</t>
  </si>
  <si>
    <t>经济效益：带动不少于300人增收，每月增收1900元。
社会效益：1.通过开发300个临时性公益性岗位，用于安置就业人员，兜底保障不少于300名就业人员临时性就业增收。
2.帮助就业人员实现多渠道就业，减少就业压力，对促进民族团结、就业增收致富都具有重要现实意义。</t>
  </si>
  <si>
    <t>TSKRG-2024-082</t>
  </si>
  <si>
    <t>塔什库尔干县达布达尔乡阿特加依里村污水处理2024年中央财政以工代赈项目</t>
  </si>
  <si>
    <t>乡村建设行动</t>
  </si>
  <si>
    <t>农村污水治理</t>
  </si>
  <si>
    <t>阿特加依里村</t>
  </si>
  <si>
    <t>建设2公里农村污水管网及配套附属设施</t>
  </si>
  <si>
    <t>通过项目建设解决群众生活污水难排放的问题，改善乡村居住环境，提高乡村治理的能力，提升农户生活质量。</t>
  </si>
  <si>
    <t>TSKRG-2024-021</t>
  </si>
  <si>
    <t>塔什库尔干乡饮水安全巩固提升项目</t>
  </si>
  <si>
    <t>农村供水保障（饮水安全）工程建设</t>
  </si>
  <si>
    <t>瓦尔希迭村</t>
  </si>
  <si>
    <t>投资560万元，对瓦尔希迭村库如木鲁克自来水巩固提升，从沟口饮水到库如木路口取水点，新建160PE管道8公里，引水闸1座，排沙闸1座，150立方沉砂池1座，100立方蓄水池1座及其他配套设施。</t>
  </si>
  <si>
    <t>原有水源未机电井，机井运行成本高，频繁出现更换水泵、维修电力设施，导致供水常常出现情况，水源更换成附近山沟泉眼，实现供水，大大降低成本，提高当地农牧民满意度。该项目能解决81户359人的冬季饮水问题。</t>
  </si>
  <si>
    <t>TSKRG-2024-023</t>
  </si>
  <si>
    <t>塔吉克阿巴提镇饮水安全巩固提升项目</t>
  </si>
  <si>
    <t>塔吉克阿巴提镇</t>
  </si>
  <si>
    <t>投资395万元，在塔吉克阿巴提镇实施安全饮水巩固提升工程安全饮水管线25.5公里（苏克恰克水库至水厂方向）处新建一座20平方米的泵房（含泵房及附属设施，400立方米蓄水池等）；铺设高压电线10公里及配套设施等。</t>
  </si>
  <si>
    <t>立方</t>
  </si>
  <si>
    <t>余涓</t>
  </si>
  <si>
    <t>项目绩效：该项目实施后，将能够显著提升全镇居民的生活质量。能够保障村民能够及时、方便地获得足量、洁净、安全的生活饮用水。也可提升农户饮水安全的水质、水量、用水方便程度和供水保证率。为当地居民提供更好的生活条件。</t>
  </si>
  <si>
    <t>调整</t>
  </si>
  <si>
    <t>TSKRG-2024-040</t>
  </si>
  <si>
    <t>马尔洋乡饮水安全巩固提升项目</t>
  </si>
  <si>
    <t>皮勒村</t>
  </si>
  <si>
    <t>投资498万元，修建8公里DN160PE的供水管道，新建蓄水池1座对全村48户207人，安全饮水工程进行提升改造。</t>
  </si>
  <si>
    <t>通过项目实施，可以解决48户207人季节性缺水，水源不足的问题，提升农牧民安全饮水供给，增强幸福感，获得感。</t>
  </si>
  <si>
    <t>TSKRG-2024-045</t>
  </si>
  <si>
    <t>库科西鲁格乡饮水安全巩固提升项目</t>
  </si>
  <si>
    <t>改扩建</t>
  </si>
  <si>
    <t>其如克同村</t>
  </si>
  <si>
    <t>投资410万元：
1、对其如克同村28户3公里自来水管网进行改造提升，入户管道进行保温处理。
2、对瓦窑本村1 眼饮水机电井，喀玛如孜村2眼饮水机电井进行改造，新建高位水池3座。</t>
  </si>
  <si>
    <t>项目建成后，其如克同村28户农牧民冬季饮水得到改善，瓦窑本村、喀玛如孜村安全饮水持续提升，提高饮用水保证率，进一步改善群众用水。</t>
  </si>
  <si>
    <t>TSKRG-2024-014</t>
  </si>
  <si>
    <t>班迪尔乡村组道路建设项目</t>
  </si>
  <si>
    <t>农村道路建设</t>
  </si>
  <si>
    <t>投资80万元，在新迭村建设村组道路2公里。</t>
  </si>
  <si>
    <t>资产归新迭村集体所有，进一步改善村人居环境，提升村民生活质量、方便群众出行及生产活动。</t>
  </si>
  <si>
    <t>TSKRG-2024-073</t>
  </si>
  <si>
    <t>塔什库尔干县塔什库尔干乡道路建设2024年中央财政以工代赈项目</t>
  </si>
  <si>
    <t>新建柏油路1公里及安全防护设施。</t>
  </si>
  <si>
    <t>交通局</t>
  </si>
  <si>
    <t>通过实施该项目，确保群众出行安全，满足农牧民开展生产生活所需。</t>
  </si>
  <si>
    <t>TSKRG-2024-077</t>
  </si>
  <si>
    <t>塔什库尔干县科克亚尔乡村道路建设2024年中央财政以工代赈项目</t>
  </si>
  <si>
    <t>建设乡村道路5公里</t>
  </si>
  <si>
    <t>TSKRG-2024-084</t>
  </si>
  <si>
    <t>塔什库尔干县达布达尔乡热斯喀木村步游道建设2024年中央财政以工代赈项目</t>
  </si>
  <si>
    <t>旅游路建设</t>
  </si>
  <si>
    <t>热斯卡木村</t>
  </si>
  <si>
    <t>新建5.6公里步游道</t>
  </si>
  <si>
    <t>改善旅游乡村道路交通畅通，方便游客、群众出行，进一步提升群众的幸福指数，助推乡村产业发展，改善运输条件增加农牧民收入。</t>
  </si>
  <si>
    <t>TSKRG-2024-066</t>
  </si>
  <si>
    <t>示范村村庄规划编制补贴项目</t>
  </si>
  <si>
    <t>村庄规划编制（含修编）补贴</t>
  </si>
  <si>
    <t>塔什库尔干乡色日克塔什村、富民村、爱民村；库科西鲁格乡瓦窑本村、喀玛如孜村、其如克同村、吉勒给提村；马尔洋乡迭村、努什墩村、皮勒村、布候其拉甫村；大同乡阿依克日克村、阿克托尕兰干村、库如克兰干村、克其克同村</t>
  </si>
  <si>
    <t>投资300万元，对15个村编制村庄规划，每村补助20万元，规划主要围绕8个方面32项进行规划设计，规划内容包含区位交通、自然条件、社会经济状况、历史人文、国土情况说明、土地利用现状、产业现状、人居环境现状、综合评价分析、村庄分类、发展定位、发展目标、发展战略、规划指标、规划总体布局、生态振兴规划、产业振兴规划、宜居乡村规划、文化振兴规划、人才振兴规划、组织振兴规划、保障措施、项目项目库；提供的图纸包含区位分析图、现状场地分析图、现状建筑质量分析图、现状建筑性质分析图、总平面图、用地布局规划图、产业布局规划图、功能结构分析图、绿地系统及景观风貌规划图、道路工程规划图、给水工程规划图、排水工程规划图、燃气工程规划图、电力电信工程规划图等。</t>
  </si>
  <si>
    <t>村</t>
  </si>
  <si>
    <t>自然资源局</t>
  </si>
  <si>
    <t>李江辉</t>
  </si>
  <si>
    <t>社会效益：受益人口≥16504人。项目完成率≥100%。对照八个方面32个好，进行规划设计，更好的服务乡村振兴建设。</t>
  </si>
  <si>
    <t>TSKRG-2024-013</t>
  </si>
  <si>
    <t>班迪尔乡公共卫生厕所建设项目</t>
  </si>
  <si>
    <t>农村卫生厕所改造（公共厕所）</t>
  </si>
  <si>
    <t>坎尔洋村</t>
  </si>
  <si>
    <t>投资50万元，在坎尔洋村花儿为什么这样红景区修建公共厕所2座，解决游客入厕难问题。</t>
  </si>
  <si>
    <t>资产归坎尔洋村集体所有，通过项目的进一步改善人居环境，改善旅游业发展环境，补齐基础设施短板，缓解景区核心区游客入厕压力。</t>
  </si>
  <si>
    <t>TSKRG-2024-005</t>
  </si>
  <si>
    <t>提孜那甫乡公共卫生厕所建设项目</t>
  </si>
  <si>
    <t>投资60万元，建设公共厕所3座，其中提孜那甫村3座，每座投资20万元，每座建筑面积31平方米。资产归属村集体所有，由所在村进行管护。</t>
  </si>
  <si>
    <t>该项目完成后，一是本项目的建设能大大的改善提孜那甫村、兰干村约100户500人在全村范围内均有地方可以解决个人问题，克服以前到处方便的恶习；二是通过公共卫生厕所项目建设，提升广大农牧民的归属感和幸福感，牢固树立广大村民以村为家的思想。三是可以确保辖区内所有公共区域内有厕所可上，有效的提升了村内基础设施建设，进一步克服前期因无公共卫生厕所随处方便的陋习。</t>
  </si>
  <si>
    <t>TSKRG-2024-015</t>
  </si>
  <si>
    <t>班迪尔乡热布提环境整治项目</t>
  </si>
  <si>
    <t>巴扎达什特村</t>
  </si>
  <si>
    <t>投资300万元，修建3.5公里道路，对热布提片区公共区域村容村貌进行环境整治，解决环境脏乱差问题。</t>
  </si>
  <si>
    <t>进一步改善村人居环境，提升村民生活质量、方便群众出行及生产活动。</t>
  </si>
  <si>
    <t>TSKRG-2024-041</t>
  </si>
  <si>
    <t>马尔洋乡宜居环境综合整治项目</t>
  </si>
  <si>
    <t>村容村貌提升</t>
  </si>
  <si>
    <t>投资301万元，对皮勒村村容环境进行整治，解决环境脏乱差问题，其中:
1.对48户农户的庭院和房前屋后进行整治，计划投资153万元；
2.修建一座20平方的公厕，计划投资15万元；
3.维修灌溉毛渠2千米，计划投资50万元；
4.村内泥石流，垃圾，乱石土方清理整治约2000立方米，约30万元；
5.地面平整500平米，计划投资10万元；
6.幼儿园周边、公共墓地、村委会周围垃圾环境清理整治2000平米，计划投资29万元；
7.三线（电线，网线，广播线）治理2.5千米，计划投资10万元；
8.购买垃圾桶50个，计划投资4万元。</t>
  </si>
  <si>
    <t>户</t>
  </si>
  <si>
    <t>通过项目实施，提升48户农牧居住环境，增强农牧民幸福感。</t>
  </si>
  <si>
    <t>TSKRG-2024-089</t>
  </si>
  <si>
    <t>大同乡道路修复项目</t>
  </si>
  <si>
    <t>塔什库尔干县大同乡阿克托尕兰干村、克其克同村</t>
  </si>
  <si>
    <t>1.投资84万元，用于对大同乡阿克托尕栏杆村新村2.6公里主干道路进行提升改造。
2.投资170万元，对大同乡克其克同村2023年洪灾损坏3处路段进行提升改造。</t>
  </si>
  <si>
    <t>大同乡</t>
  </si>
  <si>
    <t>李龙刚</t>
  </si>
  <si>
    <t>项目实施后，极大地改善乡村道路交通畅通，方便群众出行，进一步提升群众的幸福指数，助推乡村发展，改善运输条件增加农牧民收入。</t>
  </si>
  <si>
    <t>TSKRG-2024-064</t>
  </si>
  <si>
    <t>项目管理费项目</t>
  </si>
  <si>
    <t>项目管理费</t>
  </si>
  <si>
    <t>根据《关于印发&lt;中央财政衔接推进乡村振兴补助资金管理办法&gt;的通知》要求，提取项目管理费，从中央衔接资金中按照不超过1%的比例据实列支项目管理费，计划从2024年中央衔接资金中提取项目管理费130万元。主要用于项目前期设计、评审、招标、监理以及验收等与项目管理相关的支出。</t>
  </si>
  <si>
    <t>乡村振兴局</t>
  </si>
  <si>
    <t>艾尔肯·玉赛因</t>
  </si>
  <si>
    <t>通过实施项目管理费，进一步提高我县项目管理水平；参与项目验收不低于40次；有效保障项目准确实施；有效保障项目资料完整性；</t>
  </si>
  <si>
    <t>单位负责人：艾尔肯·玉赛因</t>
  </si>
  <si>
    <t>填报人及电话：牧仁19999288462</t>
  </si>
  <si>
    <t>未整合资金情况一览表</t>
  </si>
  <si>
    <t>县市</t>
  </si>
  <si>
    <t>财政资金名称</t>
  </si>
  <si>
    <t>地区文号</t>
  </si>
  <si>
    <t>到位额度
（万元）</t>
  </si>
  <si>
    <t>未整合额度
（万元）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</si>
</sst>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28"/>
      <name val="方正小标宋_GBK"/>
      <charset val="134"/>
    </font>
    <font>
      <b/>
      <sz val="12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 applyProtection="1">
      <alignment horizontal="left" vertical="center"/>
      <protection locked="0"/>
    </xf>
    <xf numFmtId="0" fontId="4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_自治区下达塔城2007年财政扶贫资金项目下达计划表－1048万元" xfId="51"/>
  </cellStyles>
  <tableStyles count="0" defaultTableStyle="TableStyleMedium2" defaultPivotStyle="PivotStyleLight16"/>
  <colors>
    <mruColors>
      <color rgb="00D9D9D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6"/>
  <sheetViews>
    <sheetView tabSelected="1" zoomScale="90" zoomScaleNormal="90" workbookViewId="0">
      <pane xSplit="6" ySplit="5" topLeftCell="J9" activePane="bottomRight" state="frozen"/>
      <selection/>
      <selection pane="topRight"/>
      <selection pane="bottomLeft"/>
      <selection pane="bottomRight" activeCell="R10" sqref="R10"/>
    </sheetView>
  </sheetViews>
  <sheetFormatPr defaultColWidth="7" defaultRowHeight="14.25"/>
  <cols>
    <col min="1" max="1" width="4.125" style="19" customWidth="1"/>
    <col min="2" max="2" width="8.625" style="19" customWidth="1"/>
    <col min="3" max="3" width="15.625" style="18" customWidth="1"/>
    <col min="4" max="4" width="5.625" style="19" customWidth="1"/>
    <col min="5" max="5" width="7.625" style="19" customWidth="1"/>
    <col min="6" max="6" width="5.625" style="19" customWidth="1"/>
    <col min="7" max="7" width="22.4916666666667" style="19" customWidth="1"/>
    <col min="8" max="8" width="57.1416666666667" style="19" customWidth="1"/>
    <col min="9" max="9" width="5.625" style="19" customWidth="1"/>
    <col min="10" max="10" width="7.625" style="19" customWidth="1"/>
    <col min="11" max="13" width="10.125" style="19" customWidth="1"/>
    <col min="14" max="14" width="7.625" style="19" customWidth="1"/>
    <col min="15" max="15" width="8.625" style="19" customWidth="1"/>
    <col min="16" max="18" width="7.625" style="19" customWidth="1"/>
    <col min="19" max="20" width="10.125" style="19" customWidth="1"/>
    <col min="21" max="22" width="6.25" style="19" customWidth="1"/>
    <col min="23" max="23" width="10.625" style="19" customWidth="1"/>
    <col min="24" max="24" width="8.625" style="19" customWidth="1"/>
    <col min="25" max="25" width="41.0666666666667" style="20" customWidth="1"/>
    <col min="26" max="27" width="9.7" style="19" customWidth="1"/>
    <col min="28" max="28" width="8.625" style="15" customWidth="1"/>
    <col min="29" max="16383" width="7" style="19" customWidth="1"/>
    <col min="16384" max="16384" width="7" style="19"/>
  </cols>
  <sheetData>
    <row r="1" ht="35" customHeight="1" spans="1:28">
      <c r="A1" s="21" t="s">
        <v>0</v>
      </c>
      <c r="B1" s="21"/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59"/>
      <c r="Z1" s="21"/>
      <c r="AA1" s="21"/>
      <c r="AB1" s="25"/>
    </row>
    <row r="2" s="15" customFormat="1" ht="20" customHeight="1" spans="1:28">
      <c r="A2" s="23" t="s">
        <v>1</v>
      </c>
      <c r="B2" s="23"/>
      <c r="C2" s="24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54"/>
      <c r="X2" s="55" t="s">
        <v>2</v>
      </c>
      <c r="Y2" s="23"/>
      <c r="Z2" s="55"/>
      <c r="AA2" s="55"/>
      <c r="AB2" s="55"/>
    </row>
    <row r="3" s="16" customFormat="1" ht="25" customHeight="1" spans="1:28">
      <c r="A3" s="26" t="s">
        <v>3</v>
      </c>
      <c r="B3" s="26" t="s">
        <v>4</v>
      </c>
      <c r="C3" s="27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6" t="s">
        <v>13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 t="s">
        <v>14</v>
      </c>
      <c r="X3" s="26" t="s">
        <v>15</v>
      </c>
      <c r="Y3" s="26" t="s">
        <v>16</v>
      </c>
      <c r="Z3" s="26" t="s">
        <v>17</v>
      </c>
      <c r="AA3" s="26" t="s">
        <v>18</v>
      </c>
      <c r="AB3" s="60" t="s">
        <v>19</v>
      </c>
    </row>
    <row r="4" s="16" customFormat="1" ht="25" customHeight="1" spans="1:28">
      <c r="A4" s="26"/>
      <c r="B4" s="26"/>
      <c r="C4" s="27"/>
      <c r="D4" s="26"/>
      <c r="E4" s="26"/>
      <c r="F4" s="26"/>
      <c r="G4" s="26"/>
      <c r="H4" s="26"/>
      <c r="I4" s="26"/>
      <c r="J4" s="26"/>
      <c r="K4" s="26" t="s">
        <v>20</v>
      </c>
      <c r="L4" s="26" t="s">
        <v>21</v>
      </c>
      <c r="M4" s="26"/>
      <c r="N4" s="26"/>
      <c r="O4" s="26"/>
      <c r="P4" s="26"/>
      <c r="Q4" s="26"/>
      <c r="R4" s="26"/>
      <c r="S4" s="26" t="s">
        <v>22</v>
      </c>
      <c r="T4" s="26" t="s">
        <v>23</v>
      </c>
      <c r="U4" s="56" t="s">
        <v>24</v>
      </c>
      <c r="V4" s="26" t="s">
        <v>25</v>
      </c>
      <c r="W4" s="26"/>
      <c r="X4" s="26"/>
      <c r="Y4" s="26"/>
      <c r="Z4" s="26"/>
      <c r="AA4" s="26"/>
      <c r="AB4" s="60"/>
    </row>
    <row r="5" s="16" customFormat="1" ht="62" customHeight="1" spans="1:28">
      <c r="A5" s="26"/>
      <c r="B5" s="26"/>
      <c r="C5" s="27"/>
      <c r="D5" s="26"/>
      <c r="E5" s="26"/>
      <c r="F5" s="26"/>
      <c r="G5" s="26"/>
      <c r="H5" s="26"/>
      <c r="I5" s="26"/>
      <c r="J5" s="26"/>
      <c r="K5" s="26"/>
      <c r="L5" s="26" t="s">
        <v>26</v>
      </c>
      <c r="M5" s="26" t="s">
        <v>27</v>
      </c>
      <c r="N5" s="26" t="s">
        <v>28</v>
      </c>
      <c r="O5" s="26" t="s">
        <v>29</v>
      </c>
      <c r="P5" s="26" t="s">
        <v>30</v>
      </c>
      <c r="Q5" s="26" t="s">
        <v>31</v>
      </c>
      <c r="R5" s="26" t="s">
        <v>32</v>
      </c>
      <c r="S5" s="26"/>
      <c r="T5" s="26"/>
      <c r="U5" s="57"/>
      <c r="V5" s="26"/>
      <c r="W5" s="26"/>
      <c r="X5" s="26"/>
      <c r="Y5" s="26"/>
      <c r="Z5" s="26"/>
      <c r="AA5" s="26"/>
      <c r="AB5" s="60"/>
    </row>
    <row r="6" s="17" customFormat="1" ht="25" customHeight="1" spans="1:256">
      <c r="A6" s="28" t="s">
        <v>20</v>
      </c>
      <c r="B6" s="29"/>
      <c r="C6" s="30"/>
      <c r="D6" s="29"/>
      <c r="E6" s="29"/>
      <c r="F6" s="29"/>
      <c r="G6" s="29"/>
      <c r="H6" s="31"/>
      <c r="I6" s="31"/>
      <c r="J6" s="31"/>
      <c r="K6" s="51">
        <f>SUM(K7:K45)</f>
        <v>15237</v>
      </c>
      <c r="L6" s="51">
        <f>SUM(L7:L45)</f>
        <v>15171</v>
      </c>
      <c r="M6" s="51">
        <f t="shared" ref="L6:V6" si="0">SUM(M7:M45)</f>
        <v>12458</v>
      </c>
      <c r="N6" s="51">
        <f t="shared" si="0"/>
        <v>1750</v>
      </c>
      <c r="O6" s="51">
        <f t="shared" si="0"/>
        <v>963</v>
      </c>
      <c r="P6" s="51">
        <f t="shared" si="0"/>
        <v>0</v>
      </c>
      <c r="Q6" s="51">
        <f t="shared" si="0"/>
        <v>0</v>
      </c>
      <c r="R6" s="51">
        <f t="shared" si="0"/>
        <v>0</v>
      </c>
      <c r="S6" s="51">
        <f t="shared" si="0"/>
        <v>0</v>
      </c>
      <c r="T6" s="51">
        <f t="shared" si="0"/>
        <v>0</v>
      </c>
      <c r="U6" s="51">
        <f t="shared" si="0"/>
        <v>66</v>
      </c>
      <c r="V6" s="51">
        <f t="shared" si="0"/>
        <v>0</v>
      </c>
      <c r="W6" s="58"/>
      <c r="X6" s="58"/>
      <c r="Y6" s="61"/>
      <c r="Z6" s="62"/>
      <c r="AA6" s="62"/>
      <c r="AB6" s="63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</row>
    <row r="7" ht="72" customHeight="1" spans="1:28">
      <c r="A7" s="32">
        <v>1</v>
      </c>
      <c r="B7" s="33" t="s">
        <v>33</v>
      </c>
      <c r="C7" s="34" t="s">
        <v>34</v>
      </c>
      <c r="D7" s="34" t="s">
        <v>35</v>
      </c>
      <c r="E7" s="34" t="s">
        <v>36</v>
      </c>
      <c r="F7" s="34" t="s">
        <v>37</v>
      </c>
      <c r="G7" s="34" t="s">
        <v>38</v>
      </c>
      <c r="H7" s="35" t="s">
        <v>39</v>
      </c>
      <c r="I7" s="34" t="s">
        <v>40</v>
      </c>
      <c r="J7" s="34">
        <v>50</v>
      </c>
      <c r="K7" s="52">
        <v>2700</v>
      </c>
      <c r="L7" s="52">
        <v>2700</v>
      </c>
      <c r="M7" s="52">
        <v>2700</v>
      </c>
      <c r="N7" s="52"/>
      <c r="O7" s="52"/>
      <c r="P7" s="52"/>
      <c r="Q7" s="52"/>
      <c r="R7" s="52"/>
      <c r="S7" s="52"/>
      <c r="T7" s="52"/>
      <c r="U7" s="52"/>
      <c r="V7" s="34"/>
      <c r="W7" s="34" t="s">
        <v>41</v>
      </c>
      <c r="X7" s="34" t="s">
        <v>42</v>
      </c>
      <c r="Y7" s="35" t="s">
        <v>43</v>
      </c>
      <c r="Z7" s="34" t="s">
        <v>44</v>
      </c>
      <c r="AA7" s="34" t="s">
        <v>45</v>
      </c>
      <c r="AB7" s="65" t="s">
        <v>46</v>
      </c>
    </row>
    <row r="8" ht="72" customHeight="1" spans="1:28">
      <c r="A8" s="32">
        <v>2</v>
      </c>
      <c r="B8" s="33" t="s">
        <v>47</v>
      </c>
      <c r="C8" s="34" t="s">
        <v>48</v>
      </c>
      <c r="D8" s="34" t="s">
        <v>35</v>
      </c>
      <c r="E8" s="34" t="s">
        <v>36</v>
      </c>
      <c r="F8" s="34" t="s">
        <v>37</v>
      </c>
      <c r="G8" s="34" t="s">
        <v>49</v>
      </c>
      <c r="H8" s="36" t="s">
        <v>50</v>
      </c>
      <c r="I8" s="34" t="s">
        <v>51</v>
      </c>
      <c r="J8" s="34">
        <v>15000</v>
      </c>
      <c r="K8" s="52">
        <v>396</v>
      </c>
      <c r="L8" s="52">
        <v>396</v>
      </c>
      <c r="M8" s="52">
        <v>396</v>
      </c>
      <c r="N8" s="52"/>
      <c r="O8" s="52"/>
      <c r="P8" s="52"/>
      <c r="Q8" s="52"/>
      <c r="R8" s="52"/>
      <c r="S8" s="52"/>
      <c r="T8" s="52"/>
      <c r="U8" s="52"/>
      <c r="V8" s="34"/>
      <c r="W8" s="34" t="s">
        <v>41</v>
      </c>
      <c r="X8" s="34" t="s">
        <v>42</v>
      </c>
      <c r="Y8" s="36" t="s">
        <v>52</v>
      </c>
      <c r="Z8" s="34" t="s">
        <v>44</v>
      </c>
      <c r="AA8" s="34" t="s">
        <v>45</v>
      </c>
      <c r="AB8" s="65" t="s">
        <v>46</v>
      </c>
    </row>
    <row r="9" ht="74" customHeight="1" spans="1:28">
      <c r="A9" s="32">
        <v>3</v>
      </c>
      <c r="B9" s="33" t="s">
        <v>53</v>
      </c>
      <c r="C9" s="34" t="s">
        <v>54</v>
      </c>
      <c r="D9" s="34" t="s">
        <v>35</v>
      </c>
      <c r="E9" s="34" t="s">
        <v>55</v>
      </c>
      <c r="F9" s="34" t="s">
        <v>37</v>
      </c>
      <c r="G9" s="34" t="s">
        <v>56</v>
      </c>
      <c r="H9" s="36" t="s">
        <v>57</v>
      </c>
      <c r="I9" s="34" t="s">
        <v>58</v>
      </c>
      <c r="J9" s="34">
        <v>56900</v>
      </c>
      <c r="K9" s="52">
        <v>216</v>
      </c>
      <c r="L9" s="52">
        <v>216</v>
      </c>
      <c r="M9" s="52">
        <v>216</v>
      </c>
      <c r="N9" s="52"/>
      <c r="O9" s="52"/>
      <c r="P9" s="52"/>
      <c r="Q9" s="52"/>
      <c r="R9" s="52"/>
      <c r="S9" s="52"/>
      <c r="T9" s="52"/>
      <c r="U9" s="52"/>
      <c r="V9" s="34"/>
      <c r="W9" s="34" t="s">
        <v>41</v>
      </c>
      <c r="X9" s="34" t="s">
        <v>42</v>
      </c>
      <c r="Y9" s="36" t="s">
        <v>59</v>
      </c>
      <c r="Z9" s="34" t="s">
        <v>44</v>
      </c>
      <c r="AA9" s="34" t="s">
        <v>45</v>
      </c>
      <c r="AB9" s="65" t="s">
        <v>46</v>
      </c>
    </row>
    <row r="10" ht="72" customHeight="1" spans="1:28">
      <c r="A10" s="32">
        <v>4</v>
      </c>
      <c r="B10" s="33" t="s">
        <v>60</v>
      </c>
      <c r="C10" s="37" t="s">
        <v>61</v>
      </c>
      <c r="D10" s="33" t="s">
        <v>35</v>
      </c>
      <c r="E10" s="38" t="s">
        <v>36</v>
      </c>
      <c r="F10" s="37" t="s">
        <v>37</v>
      </c>
      <c r="G10" s="37" t="s">
        <v>62</v>
      </c>
      <c r="H10" s="39" t="s">
        <v>63</v>
      </c>
      <c r="I10" s="37" t="s">
        <v>51</v>
      </c>
      <c r="J10" s="37">
        <v>830</v>
      </c>
      <c r="K10" s="52">
        <v>500</v>
      </c>
      <c r="L10" s="52">
        <v>500</v>
      </c>
      <c r="M10" s="52">
        <v>500</v>
      </c>
      <c r="N10" s="33"/>
      <c r="O10" s="33"/>
      <c r="P10" s="33"/>
      <c r="Q10" s="33"/>
      <c r="R10" s="33"/>
      <c r="S10" s="33"/>
      <c r="T10" s="33"/>
      <c r="U10" s="33"/>
      <c r="V10" s="37"/>
      <c r="W10" s="37" t="s">
        <v>64</v>
      </c>
      <c r="X10" s="37" t="s">
        <v>65</v>
      </c>
      <c r="Y10" s="35" t="s">
        <v>66</v>
      </c>
      <c r="Z10" s="34" t="s">
        <v>44</v>
      </c>
      <c r="AA10" s="34" t="s">
        <v>45</v>
      </c>
      <c r="AB10" s="66" t="s">
        <v>67</v>
      </c>
    </row>
    <row r="11" ht="176" customHeight="1" spans="1:28">
      <c r="A11" s="32">
        <v>5</v>
      </c>
      <c r="B11" s="33" t="s">
        <v>68</v>
      </c>
      <c r="C11" s="37" t="s">
        <v>69</v>
      </c>
      <c r="D11" s="33" t="s">
        <v>35</v>
      </c>
      <c r="E11" s="38" t="s">
        <v>70</v>
      </c>
      <c r="F11" s="37" t="s">
        <v>37</v>
      </c>
      <c r="G11" s="37" t="s">
        <v>71</v>
      </c>
      <c r="H11" s="39" t="s">
        <v>72</v>
      </c>
      <c r="I11" s="37" t="s">
        <v>73</v>
      </c>
      <c r="J11" s="37">
        <v>4000</v>
      </c>
      <c r="K11" s="52">
        <f>L11+U11</f>
        <v>1986.4</v>
      </c>
      <c r="L11" s="52">
        <v>1920.4</v>
      </c>
      <c r="M11" s="52">
        <f>1052.4+78+130+660</f>
        <v>1920.4</v>
      </c>
      <c r="N11" s="33"/>
      <c r="O11" s="33"/>
      <c r="P11" s="33"/>
      <c r="Q11" s="33"/>
      <c r="R11" s="33"/>
      <c r="S11" s="33"/>
      <c r="T11" s="33"/>
      <c r="U11" s="33">
        <v>66</v>
      </c>
      <c r="V11" s="37"/>
      <c r="W11" s="37" t="s">
        <v>74</v>
      </c>
      <c r="X11" s="37" t="s">
        <v>75</v>
      </c>
      <c r="Y11" s="37" t="s">
        <v>76</v>
      </c>
      <c r="Z11" s="34" t="s">
        <v>44</v>
      </c>
      <c r="AA11" s="34" t="s">
        <v>45</v>
      </c>
      <c r="AB11" s="65" t="s">
        <v>77</v>
      </c>
    </row>
    <row r="12" ht="137" customHeight="1" spans="1:28">
      <c r="A12" s="32">
        <v>6</v>
      </c>
      <c r="B12" s="33" t="s">
        <v>78</v>
      </c>
      <c r="C12" s="37" t="s">
        <v>79</v>
      </c>
      <c r="D12" s="33" t="s">
        <v>35</v>
      </c>
      <c r="E12" s="38" t="s">
        <v>70</v>
      </c>
      <c r="F12" s="37" t="s">
        <v>37</v>
      </c>
      <c r="G12" s="37" t="s">
        <v>80</v>
      </c>
      <c r="H12" s="39" t="s">
        <v>81</v>
      </c>
      <c r="I12" s="37" t="s">
        <v>40</v>
      </c>
      <c r="J12" s="37">
        <v>2</v>
      </c>
      <c r="K12" s="52">
        <v>150</v>
      </c>
      <c r="L12" s="52">
        <v>150</v>
      </c>
      <c r="M12" s="52">
        <v>150</v>
      </c>
      <c r="N12" s="33"/>
      <c r="O12" s="33"/>
      <c r="P12" s="33"/>
      <c r="Q12" s="33"/>
      <c r="R12" s="33"/>
      <c r="S12" s="33"/>
      <c r="T12" s="33"/>
      <c r="U12" s="33"/>
      <c r="V12" s="37"/>
      <c r="W12" s="37" t="s">
        <v>82</v>
      </c>
      <c r="X12" s="37" t="s">
        <v>83</v>
      </c>
      <c r="Y12" s="37" t="s">
        <v>84</v>
      </c>
      <c r="Z12" s="37" t="s">
        <v>44</v>
      </c>
      <c r="AA12" s="35" t="s">
        <v>45</v>
      </c>
      <c r="AB12" s="66" t="s">
        <v>85</v>
      </c>
    </row>
    <row r="13" ht="72" customHeight="1" spans="1:28">
      <c r="A13" s="32">
        <v>7</v>
      </c>
      <c r="B13" s="33" t="s">
        <v>86</v>
      </c>
      <c r="C13" s="37" t="s">
        <v>87</v>
      </c>
      <c r="D13" s="33" t="s">
        <v>35</v>
      </c>
      <c r="E13" s="38" t="s">
        <v>88</v>
      </c>
      <c r="F13" s="37" t="s">
        <v>37</v>
      </c>
      <c r="G13" s="37" t="s">
        <v>89</v>
      </c>
      <c r="H13" s="39" t="s">
        <v>90</v>
      </c>
      <c r="I13" s="37" t="s">
        <v>91</v>
      </c>
      <c r="J13" s="37">
        <v>10</v>
      </c>
      <c r="K13" s="52">
        <v>100</v>
      </c>
      <c r="L13" s="52">
        <v>100</v>
      </c>
      <c r="M13" s="52">
        <v>100</v>
      </c>
      <c r="N13" s="33"/>
      <c r="O13" s="33"/>
      <c r="P13" s="33"/>
      <c r="Q13" s="33"/>
      <c r="R13" s="33"/>
      <c r="S13" s="33"/>
      <c r="T13" s="33"/>
      <c r="U13" s="33"/>
      <c r="V13" s="37"/>
      <c r="W13" s="37" t="s">
        <v>92</v>
      </c>
      <c r="X13" s="37" t="s">
        <v>93</v>
      </c>
      <c r="Y13" s="37" t="s">
        <v>94</v>
      </c>
      <c r="Z13" s="37" t="s">
        <v>44</v>
      </c>
      <c r="AA13" s="37" t="s">
        <v>45</v>
      </c>
      <c r="AB13" s="65" t="s">
        <v>46</v>
      </c>
    </row>
    <row r="14" ht="72" customHeight="1" spans="1:28">
      <c r="A14" s="32">
        <v>8</v>
      </c>
      <c r="B14" s="33" t="s">
        <v>95</v>
      </c>
      <c r="C14" s="37" t="s">
        <v>96</v>
      </c>
      <c r="D14" s="33" t="s">
        <v>35</v>
      </c>
      <c r="E14" s="38" t="s">
        <v>88</v>
      </c>
      <c r="F14" s="37" t="s">
        <v>37</v>
      </c>
      <c r="G14" s="37" t="s">
        <v>71</v>
      </c>
      <c r="H14" s="39" t="s">
        <v>97</v>
      </c>
      <c r="I14" s="37" t="s">
        <v>73</v>
      </c>
      <c r="J14" s="37">
        <v>1130</v>
      </c>
      <c r="K14" s="52">
        <v>420</v>
      </c>
      <c r="L14" s="52">
        <v>420</v>
      </c>
      <c r="M14" s="52">
        <v>420</v>
      </c>
      <c r="N14" s="33"/>
      <c r="O14" s="33"/>
      <c r="P14" s="33"/>
      <c r="Q14" s="33"/>
      <c r="R14" s="33"/>
      <c r="S14" s="33"/>
      <c r="T14" s="33"/>
      <c r="U14" s="33"/>
      <c r="V14" s="37"/>
      <c r="W14" s="37" t="s">
        <v>74</v>
      </c>
      <c r="X14" s="37" t="s">
        <v>75</v>
      </c>
      <c r="Y14" s="37" t="s">
        <v>98</v>
      </c>
      <c r="Z14" s="37" t="s">
        <v>44</v>
      </c>
      <c r="AA14" s="35" t="s">
        <v>45</v>
      </c>
      <c r="AB14" s="66" t="s">
        <v>67</v>
      </c>
    </row>
    <row r="15" ht="131" customHeight="1" spans="1:28">
      <c r="A15" s="32">
        <v>9</v>
      </c>
      <c r="B15" s="33" t="s">
        <v>99</v>
      </c>
      <c r="C15" s="37" t="s">
        <v>100</v>
      </c>
      <c r="D15" s="33" t="s">
        <v>35</v>
      </c>
      <c r="E15" s="38" t="s">
        <v>88</v>
      </c>
      <c r="F15" s="37" t="s">
        <v>37</v>
      </c>
      <c r="G15" s="37" t="s">
        <v>101</v>
      </c>
      <c r="H15" s="39" t="s">
        <v>102</v>
      </c>
      <c r="I15" s="37" t="s">
        <v>103</v>
      </c>
      <c r="J15" s="37">
        <v>50</v>
      </c>
      <c r="K15" s="52">
        <v>780</v>
      </c>
      <c r="L15" s="52">
        <v>780</v>
      </c>
      <c r="M15" s="52">
        <v>780</v>
      </c>
      <c r="N15" s="33"/>
      <c r="O15" s="33"/>
      <c r="P15" s="33"/>
      <c r="Q15" s="33"/>
      <c r="R15" s="33"/>
      <c r="S15" s="33"/>
      <c r="T15" s="33"/>
      <c r="U15" s="33"/>
      <c r="V15" s="37"/>
      <c r="W15" s="37" t="s">
        <v>64</v>
      </c>
      <c r="X15" s="37" t="s">
        <v>65</v>
      </c>
      <c r="Y15" s="37" t="s">
        <v>104</v>
      </c>
      <c r="Z15" s="37" t="s">
        <v>44</v>
      </c>
      <c r="AA15" s="37" t="s">
        <v>45</v>
      </c>
      <c r="AB15" s="66" t="s">
        <v>105</v>
      </c>
    </row>
    <row r="16" ht="180" customHeight="1" spans="1:28">
      <c r="A16" s="32">
        <v>10</v>
      </c>
      <c r="B16" s="33" t="s">
        <v>106</v>
      </c>
      <c r="C16" s="37" t="s">
        <v>107</v>
      </c>
      <c r="D16" s="33" t="s">
        <v>35</v>
      </c>
      <c r="E16" s="38" t="s">
        <v>88</v>
      </c>
      <c r="F16" s="37" t="s">
        <v>37</v>
      </c>
      <c r="G16" s="37" t="s">
        <v>108</v>
      </c>
      <c r="H16" s="39" t="s">
        <v>109</v>
      </c>
      <c r="I16" s="37" t="s">
        <v>110</v>
      </c>
      <c r="J16" s="37">
        <v>130</v>
      </c>
      <c r="K16" s="52">
        <v>780</v>
      </c>
      <c r="L16" s="52">
        <v>780</v>
      </c>
      <c r="M16" s="52">
        <v>780</v>
      </c>
      <c r="N16" s="33"/>
      <c r="O16" s="33"/>
      <c r="P16" s="33"/>
      <c r="Q16" s="33"/>
      <c r="R16" s="33"/>
      <c r="S16" s="33"/>
      <c r="T16" s="33"/>
      <c r="U16" s="33"/>
      <c r="V16" s="37"/>
      <c r="W16" s="37" t="s">
        <v>111</v>
      </c>
      <c r="X16" s="37" t="s">
        <v>112</v>
      </c>
      <c r="Y16" s="37" t="s">
        <v>113</v>
      </c>
      <c r="Z16" s="37" t="s">
        <v>44</v>
      </c>
      <c r="AA16" s="35" t="s">
        <v>45</v>
      </c>
      <c r="AB16" s="65" t="s">
        <v>46</v>
      </c>
    </row>
    <row r="17" ht="72" customHeight="1" spans="1:28">
      <c r="A17" s="32">
        <v>11</v>
      </c>
      <c r="B17" s="33" t="s">
        <v>114</v>
      </c>
      <c r="C17" s="37" t="s">
        <v>115</v>
      </c>
      <c r="D17" s="33" t="s">
        <v>35</v>
      </c>
      <c r="E17" s="38" t="s">
        <v>88</v>
      </c>
      <c r="F17" s="37" t="s">
        <v>37</v>
      </c>
      <c r="G17" s="37" t="s">
        <v>116</v>
      </c>
      <c r="H17" s="39" t="s">
        <v>117</v>
      </c>
      <c r="I17" s="37" t="s">
        <v>118</v>
      </c>
      <c r="J17" s="37">
        <v>30</v>
      </c>
      <c r="K17" s="52">
        <v>120</v>
      </c>
      <c r="L17" s="52">
        <v>120</v>
      </c>
      <c r="M17" s="52">
        <v>120</v>
      </c>
      <c r="N17" s="33"/>
      <c r="O17" s="33"/>
      <c r="P17" s="33"/>
      <c r="Q17" s="33"/>
      <c r="R17" s="33"/>
      <c r="S17" s="33"/>
      <c r="T17" s="33"/>
      <c r="U17" s="33"/>
      <c r="V17" s="37"/>
      <c r="W17" s="37" t="s">
        <v>111</v>
      </c>
      <c r="X17" s="37" t="s">
        <v>112</v>
      </c>
      <c r="Y17" s="37" t="s">
        <v>119</v>
      </c>
      <c r="Z17" s="37" t="s">
        <v>44</v>
      </c>
      <c r="AA17" s="37" t="s">
        <v>45</v>
      </c>
      <c r="AB17" s="65" t="s">
        <v>46</v>
      </c>
    </row>
    <row r="18" ht="72" customHeight="1" spans="1:28">
      <c r="A18" s="32">
        <v>12</v>
      </c>
      <c r="B18" s="33" t="s">
        <v>120</v>
      </c>
      <c r="C18" s="37" t="s">
        <v>121</v>
      </c>
      <c r="D18" s="37" t="s">
        <v>35</v>
      </c>
      <c r="E18" s="40" t="s">
        <v>88</v>
      </c>
      <c r="F18" s="37" t="s">
        <v>37</v>
      </c>
      <c r="G18" s="37" t="s">
        <v>122</v>
      </c>
      <c r="H18" s="41" t="s">
        <v>123</v>
      </c>
      <c r="I18" s="37" t="s">
        <v>124</v>
      </c>
      <c r="J18" s="33">
        <v>80</v>
      </c>
      <c r="K18" s="33">
        <v>80</v>
      </c>
      <c r="L18" s="33">
        <v>80</v>
      </c>
      <c r="M18" s="33">
        <v>80</v>
      </c>
      <c r="N18" s="33"/>
      <c r="O18" s="33"/>
      <c r="P18" s="33"/>
      <c r="Q18" s="33"/>
      <c r="R18" s="33"/>
      <c r="S18" s="33"/>
      <c r="T18" s="33"/>
      <c r="U18" s="33"/>
      <c r="V18" s="40"/>
      <c r="W18" s="40" t="s">
        <v>125</v>
      </c>
      <c r="X18" s="40" t="s">
        <v>126</v>
      </c>
      <c r="Y18" s="41" t="s">
        <v>127</v>
      </c>
      <c r="Z18" s="34" t="s">
        <v>44</v>
      </c>
      <c r="AA18" s="34" t="s">
        <v>45</v>
      </c>
      <c r="AB18" s="65" t="s">
        <v>46</v>
      </c>
    </row>
    <row r="19" ht="72" customHeight="1" spans="1:28">
      <c r="A19" s="32">
        <v>13</v>
      </c>
      <c r="B19" s="33" t="s">
        <v>128</v>
      </c>
      <c r="C19" s="33" t="s">
        <v>129</v>
      </c>
      <c r="D19" s="33" t="s">
        <v>35</v>
      </c>
      <c r="E19" s="33" t="s">
        <v>88</v>
      </c>
      <c r="F19" s="33" t="s">
        <v>37</v>
      </c>
      <c r="G19" s="33" t="s">
        <v>130</v>
      </c>
      <c r="H19" s="35" t="s">
        <v>131</v>
      </c>
      <c r="I19" s="33" t="s">
        <v>124</v>
      </c>
      <c r="J19" s="33">
        <v>80</v>
      </c>
      <c r="K19" s="33">
        <v>80</v>
      </c>
      <c r="L19" s="33">
        <v>80</v>
      </c>
      <c r="M19" s="33">
        <v>80</v>
      </c>
      <c r="N19" s="33"/>
      <c r="O19" s="33"/>
      <c r="P19" s="33"/>
      <c r="Q19" s="33"/>
      <c r="R19" s="33"/>
      <c r="S19" s="33"/>
      <c r="T19" s="33"/>
      <c r="U19" s="33"/>
      <c r="V19" s="33"/>
      <c r="W19" s="33" t="s">
        <v>111</v>
      </c>
      <c r="X19" s="33" t="s">
        <v>112</v>
      </c>
      <c r="Y19" s="44" t="s">
        <v>132</v>
      </c>
      <c r="Z19" s="34" t="s">
        <v>44</v>
      </c>
      <c r="AA19" s="34" t="s">
        <v>45</v>
      </c>
      <c r="AB19" s="65" t="s">
        <v>46</v>
      </c>
    </row>
    <row r="20" ht="72" customHeight="1" spans="1:28">
      <c r="A20" s="32">
        <v>14</v>
      </c>
      <c r="B20" s="33" t="s">
        <v>133</v>
      </c>
      <c r="C20" s="37" t="s">
        <v>134</v>
      </c>
      <c r="D20" s="37" t="s">
        <v>35</v>
      </c>
      <c r="E20" s="38" t="s">
        <v>88</v>
      </c>
      <c r="F20" s="37" t="s">
        <v>37</v>
      </c>
      <c r="G20" s="37" t="s">
        <v>135</v>
      </c>
      <c r="H20" s="39" t="s">
        <v>136</v>
      </c>
      <c r="I20" s="37" t="s">
        <v>124</v>
      </c>
      <c r="J20" s="33">
        <v>80</v>
      </c>
      <c r="K20" s="33">
        <v>80</v>
      </c>
      <c r="L20" s="33">
        <v>80</v>
      </c>
      <c r="M20" s="33">
        <v>80</v>
      </c>
      <c r="N20" s="33"/>
      <c r="O20" s="33"/>
      <c r="P20" s="33"/>
      <c r="Q20" s="33"/>
      <c r="R20" s="33"/>
      <c r="S20" s="33"/>
      <c r="T20" s="33"/>
      <c r="U20" s="33"/>
      <c r="V20" s="37"/>
      <c r="W20" s="37" t="s">
        <v>137</v>
      </c>
      <c r="X20" s="37" t="s">
        <v>138</v>
      </c>
      <c r="Y20" s="35" t="s">
        <v>139</v>
      </c>
      <c r="Z20" s="34" t="s">
        <v>44</v>
      </c>
      <c r="AA20" s="34" t="s">
        <v>45</v>
      </c>
      <c r="AB20" s="65" t="s">
        <v>46</v>
      </c>
    </row>
    <row r="21" ht="72" customHeight="1" spans="1:28">
      <c r="A21" s="32">
        <v>15</v>
      </c>
      <c r="B21" s="33" t="s">
        <v>140</v>
      </c>
      <c r="C21" s="34" t="s">
        <v>141</v>
      </c>
      <c r="D21" s="34" t="s">
        <v>35</v>
      </c>
      <c r="E21" s="34" t="s">
        <v>88</v>
      </c>
      <c r="F21" s="34" t="s">
        <v>37</v>
      </c>
      <c r="G21" s="34" t="s">
        <v>142</v>
      </c>
      <c r="H21" s="35" t="s">
        <v>143</v>
      </c>
      <c r="I21" s="34" t="s">
        <v>124</v>
      </c>
      <c r="J21" s="33">
        <v>80</v>
      </c>
      <c r="K21" s="33">
        <v>80</v>
      </c>
      <c r="L21" s="33">
        <v>80</v>
      </c>
      <c r="M21" s="33">
        <v>80</v>
      </c>
      <c r="N21" s="35"/>
      <c r="O21" s="35"/>
      <c r="P21" s="35"/>
      <c r="Q21" s="35"/>
      <c r="R21" s="35"/>
      <c r="S21" s="35"/>
      <c r="T21" s="35"/>
      <c r="U21" s="35"/>
      <c r="V21" s="34"/>
      <c r="W21" s="34" t="s">
        <v>92</v>
      </c>
      <c r="X21" s="34" t="s">
        <v>93</v>
      </c>
      <c r="Y21" s="35" t="s">
        <v>144</v>
      </c>
      <c r="Z21" s="34" t="s">
        <v>44</v>
      </c>
      <c r="AA21" s="34" t="s">
        <v>45</v>
      </c>
      <c r="AB21" s="65" t="s">
        <v>46</v>
      </c>
    </row>
    <row r="22" ht="72" customHeight="1" spans="1:28">
      <c r="A22" s="32">
        <v>16</v>
      </c>
      <c r="B22" s="33" t="s">
        <v>145</v>
      </c>
      <c r="C22" s="34" t="s">
        <v>146</v>
      </c>
      <c r="D22" s="34" t="s">
        <v>35</v>
      </c>
      <c r="E22" s="34" t="s">
        <v>147</v>
      </c>
      <c r="F22" s="34" t="s">
        <v>37</v>
      </c>
      <c r="G22" s="34" t="s">
        <v>80</v>
      </c>
      <c r="H22" s="35" t="s">
        <v>148</v>
      </c>
      <c r="I22" s="34" t="s">
        <v>149</v>
      </c>
      <c r="J22" s="33">
        <v>5</v>
      </c>
      <c r="K22" s="33">
        <v>200</v>
      </c>
      <c r="L22" s="33">
        <v>200</v>
      </c>
      <c r="M22" s="33">
        <v>200</v>
      </c>
      <c r="N22" s="35"/>
      <c r="O22" s="35"/>
      <c r="P22" s="35"/>
      <c r="Q22" s="35"/>
      <c r="R22" s="35"/>
      <c r="S22" s="35"/>
      <c r="T22" s="35"/>
      <c r="U22" s="35"/>
      <c r="V22" s="34"/>
      <c r="W22" s="34" t="s">
        <v>82</v>
      </c>
      <c r="X22" s="34" t="s">
        <v>83</v>
      </c>
      <c r="Y22" s="34" t="s">
        <v>150</v>
      </c>
      <c r="Z22" s="35" t="s">
        <v>44</v>
      </c>
      <c r="AA22" s="34" t="s">
        <v>45</v>
      </c>
      <c r="AB22" s="65" t="s">
        <v>46</v>
      </c>
    </row>
    <row r="23" ht="72" customHeight="1" spans="1:28">
      <c r="A23" s="32">
        <v>17</v>
      </c>
      <c r="B23" s="33" t="s">
        <v>151</v>
      </c>
      <c r="C23" s="42" t="s">
        <v>152</v>
      </c>
      <c r="D23" s="33" t="s">
        <v>35</v>
      </c>
      <c r="E23" s="33" t="s">
        <v>147</v>
      </c>
      <c r="F23" s="33" t="s">
        <v>37</v>
      </c>
      <c r="G23" s="33" t="s">
        <v>153</v>
      </c>
      <c r="H23" s="43" t="s">
        <v>154</v>
      </c>
      <c r="I23" s="33" t="s">
        <v>149</v>
      </c>
      <c r="J23" s="33">
        <v>5</v>
      </c>
      <c r="K23" s="33">
        <v>380</v>
      </c>
      <c r="L23" s="33">
        <v>380</v>
      </c>
      <c r="M23" s="33"/>
      <c r="N23" s="33">
        <v>380</v>
      </c>
      <c r="O23" s="33"/>
      <c r="P23" s="33"/>
      <c r="Q23" s="33"/>
      <c r="R23" s="33"/>
      <c r="S23" s="33"/>
      <c r="T23" s="33"/>
      <c r="U23" s="33"/>
      <c r="V23" s="42"/>
      <c r="W23" s="42" t="s">
        <v>137</v>
      </c>
      <c r="X23" s="33" t="s">
        <v>138</v>
      </c>
      <c r="Y23" s="44" t="s">
        <v>155</v>
      </c>
      <c r="Z23" s="34" t="s">
        <v>44</v>
      </c>
      <c r="AA23" s="34" t="s">
        <v>45</v>
      </c>
      <c r="AB23" s="60" t="s">
        <v>28</v>
      </c>
    </row>
    <row r="24" ht="72" customHeight="1" spans="1:28">
      <c r="A24" s="32">
        <v>18</v>
      </c>
      <c r="B24" s="33" t="s">
        <v>156</v>
      </c>
      <c r="C24" s="33" t="s">
        <v>157</v>
      </c>
      <c r="D24" s="33" t="s">
        <v>35</v>
      </c>
      <c r="E24" s="33" t="s">
        <v>147</v>
      </c>
      <c r="F24" s="33" t="s">
        <v>37</v>
      </c>
      <c r="G24" s="33" t="s">
        <v>158</v>
      </c>
      <c r="H24" s="44" t="s">
        <v>159</v>
      </c>
      <c r="I24" s="33" t="s">
        <v>149</v>
      </c>
      <c r="J24" s="33">
        <v>5</v>
      </c>
      <c r="K24" s="33">
        <v>380</v>
      </c>
      <c r="L24" s="33">
        <v>380</v>
      </c>
      <c r="M24" s="33"/>
      <c r="N24" s="33">
        <v>380</v>
      </c>
      <c r="O24" s="33"/>
      <c r="P24" s="33"/>
      <c r="Q24" s="33"/>
      <c r="R24" s="33"/>
      <c r="S24" s="33"/>
      <c r="T24" s="33"/>
      <c r="U24" s="33"/>
      <c r="V24" s="33"/>
      <c r="W24" s="33" t="s">
        <v>158</v>
      </c>
      <c r="X24" s="33" t="s">
        <v>160</v>
      </c>
      <c r="Y24" s="35" t="s">
        <v>155</v>
      </c>
      <c r="Z24" s="34" t="s">
        <v>44</v>
      </c>
      <c r="AA24" s="34" t="s">
        <v>45</v>
      </c>
      <c r="AB24" s="60" t="s">
        <v>28</v>
      </c>
    </row>
    <row r="25" ht="72" customHeight="1" spans="1:28">
      <c r="A25" s="32">
        <v>19</v>
      </c>
      <c r="B25" s="33" t="s">
        <v>161</v>
      </c>
      <c r="C25" s="33" t="s">
        <v>162</v>
      </c>
      <c r="D25" s="34" t="s">
        <v>35</v>
      </c>
      <c r="E25" s="33" t="s">
        <v>147</v>
      </c>
      <c r="F25" s="33" t="s">
        <v>163</v>
      </c>
      <c r="G25" s="33" t="s">
        <v>164</v>
      </c>
      <c r="H25" s="44" t="s">
        <v>165</v>
      </c>
      <c r="I25" s="33" t="s">
        <v>40</v>
      </c>
      <c r="J25" s="33">
        <v>1</v>
      </c>
      <c r="K25" s="33">
        <v>554</v>
      </c>
      <c r="L25" s="33">
        <v>554</v>
      </c>
      <c r="M25" s="33"/>
      <c r="N25" s="33"/>
      <c r="O25" s="33">
        <v>554</v>
      </c>
      <c r="P25" s="33"/>
      <c r="Q25" s="33"/>
      <c r="R25" s="33"/>
      <c r="S25" s="33"/>
      <c r="T25" s="33"/>
      <c r="U25" s="33"/>
      <c r="V25" s="33"/>
      <c r="W25" s="33" t="s">
        <v>41</v>
      </c>
      <c r="X25" s="33" t="s">
        <v>42</v>
      </c>
      <c r="Y25" s="33" t="s">
        <v>166</v>
      </c>
      <c r="Z25" s="34" t="s">
        <v>44</v>
      </c>
      <c r="AA25" s="34" t="s">
        <v>45</v>
      </c>
      <c r="AB25" s="60" t="s">
        <v>29</v>
      </c>
    </row>
    <row r="26" ht="95" customHeight="1" spans="1:28">
      <c r="A26" s="32">
        <v>20</v>
      </c>
      <c r="B26" s="33" t="s">
        <v>167</v>
      </c>
      <c r="C26" s="33" t="s">
        <v>168</v>
      </c>
      <c r="D26" s="34" t="s">
        <v>35</v>
      </c>
      <c r="E26" s="33" t="s">
        <v>169</v>
      </c>
      <c r="F26" s="33" t="s">
        <v>37</v>
      </c>
      <c r="G26" s="33" t="s">
        <v>170</v>
      </c>
      <c r="H26" s="44" t="s">
        <v>171</v>
      </c>
      <c r="I26" s="33" t="s">
        <v>172</v>
      </c>
      <c r="J26" s="33">
        <v>2</v>
      </c>
      <c r="K26" s="33">
        <v>155</v>
      </c>
      <c r="L26" s="33">
        <v>155</v>
      </c>
      <c r="M26" s="33"/>
      <c r="N26" s="33"/>
      <c r="O26" s="33">
        <v>155</v>
      </c>
      <c r="P26" s="33"/>
      <c r="Q26" s="33"/>
      <c r="R26" s="33"/>
      <c r="S26" s="33"/>
      <c r="T26" s="33"/>
      <c r="U26" s="33"/>
      <c r="V26" s="33"/>
      <c r="W26" s="33" t="s">
        <v>173</v>
      </c>
      <c r="X26" s="33" t="s">
        <v>174</v>
      </c>
      <c r="Y26" s="33" t="s">
        <v>175</v>
      </c>
      <c r="Z26" s="34" t="s">
        <v>44</v>
      </c>
      <c r="AA26" s="34" t="s">
        <v>45</v>
      </c>
      <c r="AB26" s="60" t="s">
        <v>29</v>
      </c>
    </row>
    <row r="27" ht="108" spans="1:28">
      <c r="A27" s="32">
        <v>21</v>
      </c>
      <c r="B27" s="33" t="s">
        <v>176</v>
      </c>
      <c r="C27" s="34" t="s">
        <v>177</v>
      </c>
      <c r="D27" s="37" t="s">
        <v>178</v>
      </c>
      <c r="E27" s="33" t="s">
        <v>179</v>
      </c>
      <c r="F27" s="34" t="s">
        <v>37</v>
      </c>
      <c r="G27" s="34" t="s">
        <v>180</v>
      </c>
      <c r="H27" s="35" t="s">
        <v>181</v>
      </c>
      <c r="I27" s="34" t="s">
        <v>182</v>
      </c>
      <c r="J27" s="34">
        <v>900</v>
      </c>
      <c r="K27" s="34">
        <v>150</v>
      </c>
      <c r="L27" s="34">
        <v>150</v>
      </c>
      <c r="M27" s="34">
        <v>150</v>
      </c>
      <c r="N27" s="34"/>
      <c r="O27" s="34"/>
      <c r="P27" s="34"/>
      <c r="Q27" s="34"/>
      <c r="R27" s="34"/>
      <c r="S27" s="34"/>
      <c r="T27" s="34"/>
      <c r="U27" s="34"/>
      <c r="V27" s="34"/>
      <c r="W27" s="34" t="s">
        <v>183</v>
      </c>
      <c r="X27" s="34" t="s">
        <v>184</v>
      </c>
      <c r="Y27" s="35" t="s">
        <v>185</v>
      </c>
      <c r="Z27" s="34" t="s">
        <v>44</v>
      </c>
      <c r="AA27" s="34" t="s">
        <v>45</v>
      </c>
      <c r="AB27" s="65" t="s">
        <v>46</v>
      </c>
    </row>
    <row r="28" ht="54" spans="1:28">
      <c r="A28" s="32">
        <v>22</v>
      </c>
      <c r="B28" s="33" t="s">
        <v>186</v>
      </c>
      <c r="C28" s="34" t="s">
        <v>187</v>
      </c>
      <c r="D28" s="37" t="s">
        <v>178</v>
      </c>
      <c r="E28" s="33" t="s">
        <v>188</v>
      </c>
      <c r="F28" s="34" t="s">
        <v>37</v>
      </c>
      <c r="G28" s="34" t="s">
        <v>189</v>
      </c>
      <c r="H28" s="35" t="s">
        <v>190</v>
      </c>
      <c r="I28" s="34" t="s">
        <v>182</v>
      </c>
      <c r="J28" s="34">
        <v>403</v>
      </c>
      <c r="K28" s="34">
        <v>483.6</v>
      </c>
      <c r="L28" s="34">
        <v>483.6</v>
      </c>
      <c r="M28" s="34">
        <v>483.6</v>
      </c>
      <c r="N28" s="34"/>
      <c r="O28" s="34"/>
      <c r="P28" s="34"/>
      <c r="Q28" s="34"/>
      <c r="R28" s="34"/>
      <c r="S28" s="34"/>
      <c r="T28" s="34"/>
      <c r="U28" s="34"/>
      <c r="V28" s="34"/>
      <c r="W28" s="34" t="s">
        <v>191</v>
      </c>
      <c r="X28" s="34" t="s">
        <v>192</v>
      </c>
      <c r="Y28" s="34" t="s">
        <v>193</v>
      </c>
      <c r="Z28" s="35" t="s">
        <v>44</v>
      </c>
      <c r="AA28" s="34" t="s">
        <v>45</v>
      </c>
      <c r="AB28" s="66" t="s">
        <v>67</v>
      </c>
    </row>
    <row r="29" ht="110" customHeight="1" spans="1:28">
      <c r="A29" s="32">
        <v>23</v>
      </c>
      <c r="B29" s="33" t="s">
        <v>194</v>
      </c>
      <c r="C29" s="34" t="s">
        <v>195</v>
      </c>
      <c r="D29" s="37" t="s">
        <v>178</v>
      </c>
      <c r="E29" s="33" t="s">
        <v>188</v>
      </c>
      <c r="F29" s="34" t="s">
        <v>37</v>
      </c>
      <c r="G29" s="34" t="s">
        <v>180</v>
      </c>
      <c r="H29" s="35" t="s">
        <v>196</v>
      </c>
      <c r="I29" s="34" t="s">
        <v>182</v>
      </c>
      <c r="J29" s="34">
        <v>300</v>
      </c>
      <c r="K29" s="34">
        <v>171</v>
      </c>
      <c r="L29" s="34">
        <v>171</v>
      </c>
      <c r="M29" s="34">
        <v>171</v>
      </c>
      <c r="N29" s="34"/>
      <c r="O29" s="34"/>
      <c r="P29" s="34"/>
      <c r="Q29" s="34"/>
      <c r="R29" s="34"/>
      <c r="S29" s="34"/>
      <c r="T29" s="34"/>
      <c r="U29" s="34"/>
      <c r="V29" s="34"/>
      <c r="W29" s="34" t="s">
        <v>183</v>
      </c>
      <c r="X29" s="34" t="s">
        <v>184</v>
      </c>
      <c r="Y29" s="35" t="s">
        <v>197</v>
      </c>
      <c r="Z29" s="34" t="s">
        <v>44</v>
      </c>
      <c r="AA29" s="34" t="s">
        <v>45</v>
      </c>
      <c r="AB29" s="65" t="s">
        <v>46</v>
      </c>
    </row>
    <row r="30" ht="67.5" spans="1:28">
      <c r="A30" s="32">
        <v>24</v>
      </c>
      <c r="B30" s="33" t="s">
        <v>198</v>
      </c>
      <c r="C30" s="33" t="s">
        <v>199</v>
      </c>
      <c r="D30" s="40" t="s">
        <v>200</v>
      </c>
      <c r="E30" s="33" t="s">
        <v>201</v>
      </c>
      <c r="F30" s="33" t="s">
        <v>37</v>
      </c>
      <c r="G30" s="33" t="s">
        <v>202</v>
      </c>
      <c r="H30" s="44" t="s">
        <v>203</v>
      </c>
      <c r="I30" s="33" t="s">
        <v>149</v>
      </c>
      <c r="J30" s="33">
        <v>2</v>
      </c>
      <c r="K30" s="33">
        <v>320</v>
      </c>
      <c r="L30" s="33">
        <v>320</v>
      </c>
      <c r="M30" s="33"/>
      <c r="N30" s="33">
        <v>320</v>
      </c>
      <c r="O30" s="33"/>
      <c r="P30" s="33"/>
      <c r="Q30" s="33"/>
      <c r="R30" s="33"/>
      <c r="S30" s="33"/>
      <c r="T30" s="33"/>
      <c r="U30" s="33"/>
      <c r="V30" s="37"/>
      <c r="W30" s="37" t="s">
        <v>74</v>
      </c>
      <c r="X30" s="33" t="s">
        <v>75</v>
      </c>
      <c r="Y30" s="44" t="s">
        <v>204</v>
      </c>
      <c r="Z30" s="34" t="s">
        <v>44</v>
      </c>
      <c r="AA30" s="34" t="s">
        <v>45</v>
      </c>
      <c r="AB30" s="60" t="s">
        <v>28</v>
      </c>
    </row>
    <row r="31" ht="81" spans="1:28">
      <c r="A31" s="32">
        <v>25</v>
      </c>
      <c r="B31" s="33" t="s">
        <v>205</v>
      </c>
      <c r="C31" s="37" t="s">
        <v>206</v>
      </c>
      <c r="D31" s="40" t="s">
        <v>200</v>
      </c>
      <c r="E31" s="37" t="s">
        <v>207</v>
      </c>
      <c r="F31" s="40" t="s">
        <v>37</v>
      </c>
      <c r="G31" s="40" t="s">
        <v>208</v>
      </c>
      <c r="H31" s="45" t="s">
        <v>209</v>
      </c>
      <c r="I31" s="40" t="s">
        <v>149</v>
      </c>
      <c r="J31" s="40">
        <v>8</v>
      </c>
      <c r="K31" s="53">
        <v>560</v>
      </c>
      <c r="L31" s="53">
        <v>560</v>
      </c>
      <c r="M31" s="53">
        <v>560</v>
      </c>
      <c r="N31" s="40"/>
      <c r="O31" s="40"/>
      <c r="P31" s="40"/>
      <c r="Q31" s="40"/>
      <c r="R31" s="40"/>
      <c r="S31" s="40"/>
      <c r="T31" s="40"/>
      <c r="U31" s="40"/>
      <c r="V31" s="40"/>
      <c r="W31" s="40" t="s">
        <v>41</v>
      </c>
      <c r="X31" s="40" t="s">
        <v>42</v>
      </c>
      <c r="Y31" s="46" t="s">
        <v>210</v>
      </c>
      <c r="Z31" s="34" t="s">
        <v>44</v>
      </c>
      <c r="AA31" s="34" t="s">
        <v>45</v>
      </c>
      <c r="AB31" s="65" t="s">
        <v>46</v>
      </c>
    </row>
    <row r="32" s="18" customFormat="1" ht="84" customHeight="1" spans="1:28">
      <c r="A32" s="32">
        <v>26</v>
      </c>
      <c r="B32" s="33" t="s">
        <v>211</v>
      </c>
      <c r="C32" s="40" t="s">
        <v>212</v>
      </c>
      <c r="D32" s="40" t="s">
        <v>200</v>
      </c>
      <c r="E32" s="40" t="s">
        <v>207</v>
      </c>
      <c r="F32" s="40" t="s">
        <v>37</v>
      </c>
      <c r="G32" s="40" t="s">
        <v>213</v>
      </c>
      <c r="H32" s="46" t="s">
        <v>214</v>
      </c>
      <c r="I32" s="40" t="s">
        <v>215</v>
      </c>
      <c r="J32" s="40">
        <v>400</v>
      </c>
      <c r="K32" s="40">
        <v>395</v>
      </c>
      <c r="L32" s="40">
        <v>395</v>
      </c>
      <c r="M32" s="40">
        <v>395</v>
      </c>
      <c r="N32" s="40"/>
      <c r="O32" s="40"/>
      <c r="P32" s="40"/>
      <c r="Q32" s="40"/>
      <c r="R32" s="40"/>
      <c r="S32" s="40"/>
      <c r="T32" s="40"/>
      <c r="U32" s="40"/>
      <c r="V32" s="40"/>
      <c r="W32" s="40" t="s">
        <v>213</v>
      </c>
      <c r="X32" s="40" t="s">
        <v>216</v>
      </c>
      <c r="Y32" s="40" t="s">
        <v>217</v>
      </c>
      <c r="Z32" s="46" t="s">
        <v>44</v>
      </c>
      <c r="AA32" s="34" t="s">
        <v>45</v>
      </c>
      <c r="AB32" s="66" t="s">
        <v>218</v>
      </c>
    </row>
    <row r="33" ht="81" spans="1:28">
      <c r="A33" s="32">
        <v>27</v>
      </c>
      <c r="B33" s="33" t="s">
        <v>219</v>
      </c>
      <c r="C33" s="37" t="s">
        <v>220</v>
      </c>
      <c r="D33" s="40" t="s">
        <v>200</v>
      </c>
      <c r="E33" s="37" t="s">
        <v>207</v>
      </c>
      <c r="F33" s="37" t="s">
        <v>37</v>
      </c>
      <c r="G33" s="37" t="s">
        <v>221</v>
      </c>
      <c r="H33" s="39" t="s">
        <v>222</v>
      </c>
      <c r="I33" s="37" t="s">
        <v>149</v>
      </c>
      <c r="J33" s="37">
        <v>8</v>
      </c>
      <c r="K33" s="52">
        <v>498</v>
      </c>
      <c r="L33" s="52">
        <v>498</v>
      </c>
      <c r="M33" s="52">
        <v>498</v>
      </c>
      <c r="N33" s="33"/>
      <c r="O33" s="33"/>
      <c r="P33" s="33"/>
      <c r="Q33" s="33"/>
      <c r="R33" s="33"/>
      <c r="S33" s="33"/>
      <c r="T33" s="33"/>
      <c r="U33" s="33"/>
      <c r="V33" s="37"/>
      <c r="W33" s="37" t="s">
        <v>41</v>
      </c>
      <c r="X33" s="37" t="s">
        <v>42</v>
      </c>
      <c r="Y33" s="35" t="s">
        <v>223</v>
      </c>
      <c r="Z33" s="34" t="s">
        <v>44</v>
      </c>
      <c r="AA33" s="34" t="s">
        <v>45</v>
      </c>
      <c r="AB33" s="65" t="s">
        <v>46</v>
      </c>
    </row>
    <row r="34" ht="81" spans="1:28">
      <c r="A34" s="32">
        <v>28</v>
      </c>
      <c r="B34" s="33" t="s">
        <v>224</v>
      </c>
      <c r="C34" s="34" t="s">
        <v>225</v>
      </c>
      <c r="D34" s="34" t="s">
        <v>200</v>
      </c>
      <c r="E34" s="34" t="s">
        <v>207</v>
      </c>
      <c r="F34" s="34" t="s">
        <v>226</v>
      </c>
      <c r="G34" s="34" t="s">
        <v>227</v>
      </c>
      <c r="H34" s="35" t="s">
        <v>228</v>
      </c>
      <c r="I34" s="34" t="s">
        <v>149</v>
      </c>
      <c r="J34" s="34">
        <v>3</v>
      </c>
      <c r="K34" s="34">
        <v>410</v>
      </c>
      <c r="L34" s="34">
        <v>410</v>
      </c>
      <c r="M34" s="34">
        <v>410</v>
      </c>
      <c r="N34" s="35"/>
      <c r="O34" s="35"/>
      <c r="P34" s="35"/>
      <c r="Q34" s="35"/>
      <c r="R34" s="35"/>
      <c r="S34" s="35"/>
      <c r="T34" s="35"/>
      <c r="U34" s="35"/>
      <c r="V34" s="34"/>
      <c r="W34" s="34" t="s">
        <v>41</v>
      </c>
      <c r="X34" s="34" t="s">
        <v>42</v>
      </c>
      <c r="Y34" s="35" t="s">
        <v>229</v>
      </c>
      <c r="Z34" s="34" t="s">
        <v>44</v>
      </c>
      <c r="AA34" s="34" t="s">
        <v>45</v>
      </c>
      <c r="AB34" s="65" t="s">
        <v>46</v>
      </c>
    </row>
    <row r="35" ht="50" customHeight="1" spans="1:28">
      <c r="A35" s="32">
        <v>29</v>
      </c>
      <c r="B35" s="33" t="s">
        <v>230</v>
      </c>
      <c r="C35" s="34" t="s">
        <v>231</v>
      </c>
      <c r="D35" s="33" t="s">
        <v>200</v>
      </c>
      <c r="E35" s="38" t="s">
        <v>232</v>
      </c>
      <c r="F35" s="33" t="s">
        <v>37</v>
      </c>
      <c r="G35" s="33" t="s">
        <v>62</v>
      </c>
      <c r="H35" s="44" t="s">
        <v>233</v>
      </c>
      <c r="I35" s="33" t="s">
        <v>149</v>
      </c>
      <c r="J35" s="33">
        <v>2</v>
      </c>
      <c r="K35" s="33">
        <v>80</v>
      </c>
      <c r="L35" s="33">
        <v>80</v>
      </c>
      <c r="M35" s="33">
        <v>80</v>
      </c>
      <c r="N35" s="33"/>
      <c r="O35" s="33"/>
      <c r="P35" s="33"/>
      <c r="Q35" s="33"/>
      <c r="R35" s="33"/>
      <c r="S35" s="33"/>
      <c r="T35" s="33"/>
      <c r="U35" s="33"/>
      <c r="V35" s="33"/>
      <c r="W35" s="33" t="s">
        <v>64</v>
      </c>
      <c r="X35" s="33" t="s">
        <v>65</v>
      </c>
      <c r="Y35" s="33" t="s">
        <v>234</v>
      </c>
      <c r="Z35" s="34" t="s">
        <v>44</v>
      </c>
      <c r="AA35" s="34" t="s">
        <v>45</v>
      </c>
      <c r="AB35" s="66" t="s">
        <v>67</v>
      </c>
    </row>
    <row r="36" ht="54" spans="1:28">
      <c r="A36" s="32">
        <v>30</v>
      </c>
      <c r="B36" s="33" t="s">
        <v>235</v>
      </c>
      <c r="C36" s="47" t="s">
        <v>236</v>
      </c>
      <c r="D36" s="33" t="s">
        <v>200</v>
      </c>
      <c r="E36" s="33" t="s">
        <v>232</v>
      </c>
      <c r="F36" s="33" t="s">
        <v>37</v>
      </c>
      <c r="G36" s="33" t="s">
        <v>125</v>
      </c>
      <c r="H36" s="48" t="s">
        <v>237</v>
      </c>
      <c r="I36" s="33" t="s">
        <v>149</v>
      </c>
      <c r="J36" s="33">
        <v>1</v>
      </c>
      <c r="K36" s="33">
        <v>100</v>
      </c>
      <c r="L36" s="33">
        <v>100</v>
      </c>
      <c r="M36" s="33"/>
      <c r="N36" s="33">
        <v>100</v>
      </c>
      <c r="O36" s="33"/>
      <c r="P36" s="33"/>
      <c r="Q36" s="33"/>
      <c r="R36" s="33"/>
      <c r="S36" s="33"/>
      <c r="T36" s="33"/>
      <c r="U36" s="33"/>
      <c r="V36" s="42"/>
      <c r="W36" s="42" t="s">
        <v>238</v>
      </c>
      <c r="X36" s="33" t="s">
        <v>192</v>
      </c>
      <c r="Y36" s="44" t="s">
        <v>239</v>
      </c>
      <c r="Z36" s="34" t="s">
        <v>44</v>
      </c>
      <c r="AA36" s="34" t="s">
        <v>45</v>
      </c>
      <c r="AB36" s="60" t="s">
        <v>28</v>
      </c>
    </row>
    <row r="37" ht="54" spans="1:28">
      <c r="A37" s="32">
        <v>31</v>
      </c>
      <c r="B37" s="33" t="s">
        <v>240</v>
      </c>
      <c r="C37" s="37" t="s">
        <v>241</v>
      </c>
      <c r="D37" s="33" t="s">
        <v>200</v>
      </c>
      <c r="E37" s="33" t="s">
        <v>232</v>
      </c>
      <c r="F37" s="33" t="s">
        <v>37</v>
      </c>
      <c r="G37" s="33" t="s">
        <v>82</v>
      </c>
      <c r="H37" s="41" t="s">
        <v>242</v>
      </c>
      <c r="I37" s="33" t="s">
        <v>149</v>
      </c>
      <c r="J37" s="33">
        <v>5</v>
      </c>
      <c r="K37" s="33">
        <v>350</v>
      </c>
      <c r="L37" s="33">
        <v>350</v>
      </c>
      <c r="M37" s="33"/>
      <c r="N37" s="33">
        <v>350</v>
      </c>
      <c r="O37" s="33"/>
      <c r="P37" s="33"/>
      <c r="Q37" s="33"/>
      <c r="R37" s="33"/>
      <c r="S37" s="33"/>
      <c r="T37" s="33"/>
      <c r="U37" s="33"/>
      <c r="V37" s="42"/>
      <c r="W37" s="42" t="s">
        <v>82</v>
      </c>
      <c r="X37" s="33" t="s">
        <v>83</v>
      </c>
      <c r="Y37" s="44" t="s">
        <v>239</v>
      </c>
      <c r="Z37" s="34" t="s">
        <v>44</v>
      </c>
      <c r="AA37" s="34" t="s">
        <v>45</v>
      </c>
      <c r="AB37" s="60" t="s">
        <v>28</v>
      </c>
    </row>
    <row r="38" ht="67.5" spans="1:28">
      <c r="A38" s="32">
        <v>32</v>
      </c>
      <c r="B38" s="33" t="s">
        <v>243</v>
      </c>
      <c r="C38" s="33" t="s">
        <v>244</v>
      </c>
      <c r="D38" s="33" t="s">
        <v>200</v>
      </c>
      <c r="E38" s="33" t="s">
        <v>245</v>
      </c>
      <c r="F38" s="37" t="s">
        <v>37</v>
      </c>
      <c r="G38" s="37" t="s">
        <v>246</v>
      </c>
      <c r="H38" s="41" t="s">
        <v>247</v>
      </c>
      <c r="I38" s="33" t="s">
        <v>149</v>
      </c>
      <c r="J38" s="33">
        <v>5.6</v>
      </c>
      <c r="K38" s="33">
        <v>220</v>
      </c>
      <c r="L38" s="33">
        <v>220</v>
      </c>
      <c r="M38" s="33"/>
      <c r="N38" s="33">
        <v>220</v>
      </c>
      <c r="O38" s="33"/>
      <c r="P38" s="33"/>
      <c r="Q38" s="33"/>
      <c r="R38" s="33"/>
      <c r="S38" s="33"/>
      <c r="T38" s="33"/>
      <c r="U38" s="33"/>
      <c r="V38" s="33"/>
      <c r="W38" s="33" t="s">
        <v>74</v>
      </c>
      <c r="X38" s="33" t="s">
        <v>75</v>
      </c>
      <c r="Y38" s="44" t="s">
        <v>248</v>
      </c>
      <c r="Z38" s="34" t="s">
        <v>44</v>
      </c>
      <c r="AA38" s="34" t="s">
        <v>45</v>
      </c>
      <c r="AB38" s="60" t="s">
        <v>28</v>
      </c>
    </row>
    <row r="39" ht="148.5" spans="1:28">
      <c r="A39" s="32">
        <v>33</v>
      </c>
      <c r="B39" s="33" t="s">
        <v>249</v>
      </c>
      <c r="C39" s="42" t="s">
        <v>250</v>
      </c>
      <c r="D39" s="33" t="s">
        <v>200</v>
      </c>
      <c r="E39" s="33" t="s">
        <v>251</v>
      </c>
      <c r="F39" s="33" t="s">
        <v>37</v>
      </c>
      <c r="G39" s="33" t="s">
        <v>252</v>
      </c>
      <c r="H39" s="48" t="s">
        <v>253</v>
      </c>
      <c r="I39" s="33" t="s">
        <v>254</v>
      </c>
      <c r="J39" s="33">
        <v>15</v>
      </c>
      <c r="K39" s="33">
        <v>300</v>
      </c>
      <c r="L39" s="33">
        <v>300</v>
      </c>
      <c r="M39" s="33">
        <v>300</v>
      </c>
      <c r="N39" s="33"/>
      <c r="O39" s="33"/>
      <c r="P39" s="33"/>
      <c r="Q39" s="33"/>
      <c r="R39" s="33"/>
      <c r="S39" s="33"/>
      <c r="T39" s="33"/>
      <c r="U39" s="33"/>
      <c r="V39" s="42"/>
      <c r="W39" s="42" t="s">
        <v>255</v>
      </c>
      <c r="X39" s="33" t="s">
        <v>256</v>
      </c>
      <c r="Y39" s="44" t="s">
        <v>257</v>
      </c>
      <c r="Z39" s="34" t="s">
        <v>44</v>
      </c>
      <c r="AA39" s="34" t="s">
        <v>45</v>
      </c>
      <c r="AB39" s="65" t="s">
        <v>46</v>
      </c>
    </row>
    <row r="40" ht="67.5" spans="1:28">
      <c r="A40" s="32">
        <v>34</v>
      </c>
      <c r="B40" s="33" t="s">
        <v>258</v>
      </c>
      <c r="C40" s="42" t="s">
        <v>259</v>
      </c>
      <c r="D40" s="33" t="s">
        <v>200</v>
      </c>
      <c r="E40" s="33" t="s">
        <v>260</v>
      </c>
      <c r="F40" s="33" t="s">
        <v>37</v>
      </c>
      <c r="G40" s="33" t="s">
        <v>261</v>
      </c>
      <c r="H40" s="48" t="s">
        <v>262</v>
      </c>
      <c r="I40" s="33" t="s">
        <v>40</v>
      </c>
      <c r="J40" s="33">
        <v>2</v>
      </c>
      <c r="K40" s="33">
        <v>50</v>
      </c>
      <c r="L40" s="33">
        <v>50</v>
      </c>
      <c r="M40" s="33">
        <v>50</v>
      </c>
      <c r="N40" s="33"/>
      <c r="O40" s="33"/>
      <c r="P40" s="33"/>
      <c r="Q40" s="33"/>
      <c r="R40" s="33"/>
      <c r="S40" s="33"/>
      <c r="T40" s="33"/>
      <c r="U40" s="33"/>
      <c r="V40" s="42"/>
      <c r="W40" s="42" t="s">
        <v>64</v>
      </c>
      <c r="X40" s="42" t="s">
        <v>65</v>
      </c>
      <c r="Y40" s="33" t="s">
        <v>263</v>
      </c>
      <c r="Z40" s="44" t="s">
        <v>44</v>
      </c>
      <c r="AA40" s="34" t="s">
        <v>45</v>
      </c>
      <c r="AB40" s="65" t="s">
        <v>46</v>
      </c>
    </row>
    <row r="41" ht="121.5" spans="1:28">
      <c r="A41" s="32">
        <v>35</v>
      </c>
      <c r="B41" s="33" t="s">
        <v>264</v>
      </c>
      <c r="C41" s="42" t="s">
        <v>265</v>
      </c>
      <c r="D41" s="33" t="s">
        <v>200</v>
      </c>
      <c r="E41" s="33" t="s">
        <v>260</v>
      </c>
      <c r="F41" s="33" t="s">
        <v>37</v>
      </c>
      <c r="G41" s="33" t="s">
        <v>130</v>
      </c>
      <c r="H41" s="48" t="s">
        <v>266</v>
      </c>
      <c r="I41" s="33" t="s">
        <v>40</v>
      </c>
      <c r="J41" s="33">
        <v>3</v>
      </c>
      <c r="K41" s="33">
        <v>60</v>
      </c>
      <c r="L41" s="33">
        <v>60</v>
      </c>
      <c r="M41" s="33">
        <v>60</v>
      </c>
      <c r="N41" s="33"/>
      <c r="O41" s="33"/>
      <c r="P41" s="33"/>
      <c r="Q41" s="33"/>
      <c r="R41" s="33"/>
      <c r="S41" s="33"/>
      <c r="T41" s="33"/>
      <c r="U41" s="33"/>
      <c r="V41" s="42"/>
      <c r="W41" s="42" t="s">
        <v>111</v>
      </c>
      <c r="X41" s="42" t="s">
        <v>112</v>
      </c>
      <c r="Y41" s="33" t="s">
        <v>267</v>
      </c>
      <c r="Z41" s="44" t="s">
        <v>44</v>
      </c>
      <c r="AA41" s="34" t="s">
        <v>45</v>
      </c>
      <c r="AB41" s="65" t="s">
        <v>46</v>
      </c>
    </row>
    <row r="42" ht="40.5" spans="1:28">
      <c r="A42" s="32">
        <v>36</v>
      </c>
      <c r="B42" s="33" t="s">
        <v>268</v>
      </c>
      <c r="C42" s="42" t="s">
        <v>269</v>
      </c>
      <c r="D42" s="33" t="s">
        <v>200</v>
      </c>
      <c r="E42" s="33" t="s">
        <v>232</v>
      </c>
      <c r="F42" s="33" t="s">
        <v>37</v>
      </c>
      <c r="G42" s="33" t="s">
        <v>270</v>
      </c>
      <c r="H42" s="48" t="s">
        <v>271</v>
      </c>
      <c r="I42" s="33" t="s">
        <v>149</v>
      </c>
      <c r="J42" s="33">
        <v>3.5</v>
      </c>
      <c r="K42" s="33">
        <v>300</v>
      </c>
      <c r="L42" s="33">
        <v>300</v>
      </c>
      <c r="M42" s="33">
        <v>300</v>
      </c>
      <c r="N42" s="33"/>
      <c r="O42" s="33"/>
      <c r="P42" s="33"/>
      <c r="Q42" s="33"/>
      <c r="R42" s="33"/>
      <c r="S42" s="33"/>
      <c r="T42" s="33"/>
      <c r="U42" s="33"/>
      <c r="V42" s="42"/>
      <c r="W42" s="42" t="s">
        <v>64</v>
      </c>
      <c r="X42" s="42" t="s">
        <v>65</v>
      </c>
      <c r="Y42" s="33" t="s">
        <v>272</v>
      </c>
      <c r="Z42" s="44" t="s">
        <v>44</v>
      </c>
      <c r="AA42" s="34" t="s">
        <v>45</v>
      </c>
      <c r="AB42" s="65" t="s">
        <v>46</v>
      </c>
    </row>
    <row r="43" ht="181" customHeight="1" spans="1:28">
      <c r="A43" s="32">
        <v>37</v>
      </c>
      <c r="B43" s="33" t="s">
        <v>273</v>
      </c>
      <c r="C43" s="37" t="s">
        <v>274</v>
      </c>
      <c r="D43" s="37" t="s">
        <v>200</v>
      </c>
      <c r="E43" s="33" t="s">
        <v>275</v>
      </c>
      <c r="F43" s="37" t="s">
        <v>37</v>
      </c>
      <c r="G43" s="37" t="s">
        <v>221</v>
      </c>
      <c r="H43" s="44" t="s">
        <v>276</v>
      </c>
      <c r="I43" s="37" t="s">
        <v>277</v>
      </c>
      <c r="J43" s="37">
        <v>48</v>
      </c>
      <c r="K43" s="52">
        <v>301</v>
      </c>
      <c r="L43" s="52">
        <v>301</v>
      </c>
      <c r="M43" s="52">
        <v>301</v>
      </c>
      <c r="N43" s="33"/>
      <c r="O43" s="33"/>
      <c r="P43" s="33"/>
      <c r="Q43" s="33"/>
      <c r="R43" s="33"/>
      <c r="S43" s="33"/>
      <c r="T43" s="33"/>
      <c r="U43" s="33"/>
      <c r="V43" s="37"/>
      <c r="W43" s="37" t="s">
        <v>158</v>
      </c>
      <c r="X43" s="37" t="s">
        <v>160</v>
      </c>
      <c r="Y43" s="35" t="s">
        <v>278</v>
      </c>
      <c r="Z43" s="34" t="s">
        <v>44</v>
      </c>
      <c r="AA43" s="34" t="s">
        <v>45</v>
      </c>
      <c r="AB43" s="65" t="s">
        <v>46</v>
      </c>
    </row>
    <row r="44" ht="80" customHeight="1" spans="1:28">
      <c r="A44" s="32">
        <v>38</v>
      </c>
      <c r="B44" s="33" t="s">
        <v>279</v>
      </c>
      <c r="C44" s="33" t="s">
        <v>280</v>
      </c>
      <c r="D44" s="34" t="s">
        <v>200</v>
      </c>
      <c r="E44" s="33" t="s">
        <v>232</v>
      </c>
      <c r="F44" s="33" t="s">
        <v>163</v>
      </c>
      <c r="G44" s="33" t="s">
        <v>281</v>
      </c>
      <c r="H44" s="44" t="s">
        <v>282</v>
      </c>
      <c r="I44" s="33" t="s">
        <v>149</v>
      </c>
      <c r="J44" s="33">
        <v>2.6</v>
      </c>
      <c r="K44" s="33">
        <v>254</v>
      </c>
      <c r="L44" s="33">
        <v>254</v>
      </c>
      <c r="M44" s="33"/>
      <c r="N44" s="33"/>
      <c r="O44" s="33">
        <v>254</v>
      </c>
      <c r="P44" s="33"/>
      <c r="Q44" s="33"/>
      <c r="R44" s="33"/>
      <c r="S44" s="33"/>
      <c r="T44" s="33"/>
      <c r="U44" s="33"/>
      <c r="V44" s="33"/>
      <c r="W44" s="33" t="s">
        <v>283</v>
      </c>
      <c r="X44" s="33" t="s">
        <v>284</v>
      </c>
      <c r="Y44" s="33" t="s">
        <v>285</v>
      </c>
      <c r="Z44" s="33" t="s">
        <v>44</v>
      </c>
      <c r="AA44" s="34" t="s">
        <v>45</v>
      </c>
      <c r="AB44" s="60" t="s">
        <v>29</v>
      </c>
    </row>
    <row r="45" ht="80" customHeight="1" spans="1:28">
      <c r="A45" s="32">
        <v>39</v>
      </c>
      <c r="B45" s="33" t="s">
        <v>286</v>
      </c>
      <c r="C45" s="47" t="s">
        <v>287</v>
      </c>
      <c r="D45" s="33" t="s">
        <v>288</v>
      </c>
      <c r="E45" s="33" t="s">
        <v>288</v>
      </c>
      <c r="F45" s="33" t="s">
        <v>37</v>
      </c>
      <c r="G45" s="33" t="s">
        <v>180</v>
      </c>
      <c r="H45" s="46" t="s">
        <v>289</v>
      </c>
      <c r="I45" s="33" t="s">
        <v>124</v>
      </c>
      <c r="J45" s="33">
        <v>130</v>
      </c>
      <c r="K45" s="33">
        <v>97</v>
      </c>
      <c r="L45" s="33">
        <v>97</v>
      </c>
      <c r="M45" s="33">
        <v>97</v>
      </c>
      <c r="N45" s="33"/>
      <c r="O45" s="33"/>
      <c r="P45" s="33"/>
      <c r="Q45" s="33"/>
      <c r="R45" s="33"/>
      <c r="S45" s="33"/>
      <c r="T45" s="33"/>
      <c r="U45" s="33"/>
      <c r="V45" s="42"/>
      <c r="W45" s="42" t="s">
        <v>290</v>
      </c>
      <c r="X45" s="33" t="s">
        <v>291</v>
      </c>
      <c r="Y45" s="44" t="s">
        <v>292</v>
      </c>
      <c r="Z45" s="34" t="s">
        <v>44</v>
      </c>
      <c r="AA45" s="34" t="s">
        <v>45</v>
      </c>
      <c r="AB45" s="65" t="s">
        <v>46</v>
      </c>
    </row>
    <row r="46" spans="1:26">
      <c r="A46" s="49" t="s">
        <v>293</v>
      </c>
      <c r="B46" s="49"/>
      <c r="C46" s="50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 t="s">
        <v>294</v>
      </c>
      <c r="Z46" s="49"/>
    </row>
  </sheetData>
  <sheetProtection formatCells="0" formatRows="0" insertRows="0" deleteRows="0" autoFilter="0"/>
  <autoFilter ref="A1:AB46">
    <extLst/>
  </autoFilter>
  <mergeCells count="28">
    <mergeCell ref="A1:AB1"/>
    <mergeCell ref="A2:E2"/>
    <mergeCell ref="X2:AB2"/>
    <mergeCell ref="K3:V3"/>
    <mergeCell ref="L4:R4"/>
    <mergeCell ref="A6:F6"/>
    <mergeCell ref="A46:C4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S4:S5"/>
    <mergeCell ref="T4:T5"/>
    <mergeCell ref="U4:U5"/>
    <mergeCell ref="V4:V5"/>
    <mergeCell ref="W3:W5"/>
    <mergeCell ref="X3:X5"/>
    <mergeCell ref="Y3:Y5"/>
    <mergeCell ref="Z3:Z5"/>
    <mergeCell ref="AA3:AA5"/>
    <mergeCell ref="AB3:AB5"/>
  </mergeCells>
  <pageMargins left="0.708333333333333" right="0.708333333333333" top="0.984027777777778" bottom="0.984027777777778" header="0" footer="0.393055555555556"/>
  <pageSetup paperSize="8" scale="5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1" sqref="A1:G3"/>
    </sheetView>
  </sheetViews>
  <sheetFormatPr defaultColWidth="8.89166666666667" defaultRowHeight="13.5" outlineLevelRow="7" outlineLevelCol="6"/>
  <cols>
    <col min="1" max="1" width="5.375" style="3" customWidth="1"/>
    <col min="2" max="2" width="12.225" style="3" customWidth="1"/>
    <col min="3" max="3" width="26.375" style="4" customWidth="1"/>
    <col min="4" max="4" width="11.3333333333333" style="3" customWidth="1"/>
    <col min="5" max="5" width="9.44166666666667" style="3" customWidth="1"/>
    <col min="6" max="6" width="14.6666666666667" style="3" customWidth="1"/>
    <col min="7" max="7" width="10.5583333333333" style="3"/>
    <col min="8" max="16384" width="8.89166666666667" style="3"/>
  </cols>
  <sheetData>
    <row r="1" s="1" customFormat="1" spans="1:7">
      <c r="A1" s="5" t="s">
        <v>295</v>
      </c>
      <c r="B1" s="5"/>
      <c r="C1" s="5"/>
      <c r="D1" s="5"/>
      <c r="E1" s="5"/>
      <c r="F1" s="5"/>
      <c r="G1" s="5"/>
    </row>
    <row r="2" s="1" customFormat="1" spans="1:7">
      <c r="A2" s="5"/>
      <c r="B2" s="5"/>
      <c r="C2" s="5"/>
      <c r="D2" s="5"/>
      <c r="E2" s="5"/>
      <c r="F2" s="5"/>
      <c r="G2" s="5"/>
    </row>
    <row r="3" s="1" customFormat="1" spans="1:7">
      <c r="A3" s="5"/>
      <c r="B3" s="5"/>
      <c r="C3" s="5"/>
      <c r="D3" s="5"/>
      <c r="E3" s="5"/>
      <c r="F3" s="5"/>
      <c r="G3" s="5"/>
    </row>
    <row r="4" s="2" customFormat="1" ht="43" customHeight="1" spans="1:7">
      <c r="A4" s="6" t="s">
        <v>3</v>
      </c>
      <c r="B4" s="6" t="s">
        <v>296</v>
      </c>
      <c r="C4" s="6" t="s">
        <v>297</v>
      </c>
      <c r="D4" s="6" t="s">
        <v>298</v>
      </c>
      <c r="E4" s="7" t="s">
        <v>299</v>
      </c>
      <c r="F4" s="7" t="s">
        <v>300</v>
      </c>
      <c r="G4" s="6" t="s">
        <v>19</v>
      </c>
    </row>
    <row r="5" s="2" customFormat="1" ht="43" customHeight="1" spans="1:7">
      <c r="A5" s="8" t="s">
        <v>20</v>
      </c>
      <c r="B5" s="9"/>
      <c r="C5" s="6"/>
      <c r="D5" s="6"/>
      <c r="E5" s="7">
        <f>SUM(E6:E15)</f>
        <v>0</v>
      </c>
      <c r="F5" s="7">
        <f>SUM(F6:F15)</f>
        <v>0</v>
      </c>
      <c r="G5" s="6"/>
    </row>
    <row r="6" s="1" customFormat="1" ht="35" customHeight="1" spans="1:7">
      <c r="A6" s="10"/>
      <c r="B6" s="10"/>
      <c r="C6" s="10"/>
      <c r="D6" s="10"/>
      <c r="E6" s="11"/>
      <c r="F6" s="12"/>
      <c r="G6" s="10"/>
    </row>
    <row r="7" s="1" customFormat="1" ht="35" customHeight="1" spans="1:7">
      <c r="A7" s="10"/>
      <c r="B7" s="10"/>
      <c r="C7" s="10"/>
      <c r="D7" s="10"/>
      <c r="E7" s="11"/>
      <c r="F7" s="10"/>
      <c r="G7" s="10"/>
    </row>
    <row r="8" s="1" customFormat="1" ht="35" customHeight="1" spans="1:7">
      <c r="A8" s="13"/>
      <c r="B8" s="13"/>
      <c r="C8" s="14"/>
      <c r="D8" s="14"/>
      <c r="E8" s="14"/>
      <c r="F8" s="14"/>
      <c r="G8" s="14"/>
    </row>
  </sheetData>
  <mergeCells count="2">
    <mergeCell ref="A5:B5"/>
    <mergeCell ref="A1:G3"/>
  </mergeCells>
  <pageMargins left="0.629861111111111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项目计划表</vt:lpstr>
      <vt:lpstr>未整合资金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__Mr.Mu</cp:lastModifiedBy>
  <dcterms:created xsi:type="dcterms:W3CDTF">2022-10-19T12:01:00Z</dcterms:created>
  <dcterms:modified xsi:type="dcterms:W3CDTF">2024-06-03T09:37:08Z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73C3C6F3234845A78E8FF8919E50C6D9_13</vt:lpwstr>
  </property>
</Properties>
</file>