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项目计划表" sheetId="1" r:id="rId1"/>
  </sheets>
  <definedNames>
    <definedName name="_xlnm._FilterDatabase" localSheetId="0" hidden="1">项目计划表!$A$6:$Y$79</definedName>
    <definedName name="_xlnm.Print_Titles" localSheetId="0">项目计划表!$4:$6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<sst xmlns="http://schemas.openxmlformats.org/spreadsheetml/2006/main" count="631" uniqueCount="179">
  <si>
    <t>塔什库尔干县2024年乡村振兴结余资金使用情况公示表</t>
  </si>
  <si>
    <t>填报单位（盖章）：塔县乡村振兴局</t>
  </si>
  <si>
    <t>填报日期：2024年12月15日</t>
  </si>
  <si>
    <t>原项目情况</t>
  </si>
  <si>
    <t>结余资金项目安排情况</t>
  </si>
  <si>
    <t>序号</t>
  </si>
  <si>
    <t>项目库
编号</t>
  </si>
  <si>
    <t>项目名称</t>
  </si>
  <si>
    <t>项目
类别</t>
  </si>
  <si>
    <t>项目
子类型</t>
  </si>
  <si>
    <t>原项目批准文号</t>
  </si>
  <si>
    <t>结余资金数</t>
  </si>
  <si>
    <t>结余资金类型</t>
  </si>
  <si>
    <t>建设
性质</t>
  </si>
  <si>
    <t>实施地点</t>
  </si>
  <si>
    <t>主要建设内容</t>
  </si>
  <si>
    <t>建设
单位</t>
  </si>
  <si>
    <t>建设
规模</t>
  </si>
  <si>
    <t>资金规模</t>
  </si>
  <si>
    <t>项目主管
部门</t>
  </si>
  <si>
    <t>责任人</t>
  </si>
  <si>
    <t>绩效目标</t>
  </si>
  <si>
    <t>入库时间</t>
  </si>
  <si>
    <t>审批文号</t>
  </si>
  <si>
    <t>备注</t>
  </si>
  <si>
    <t>合计</t>
  </si>
  <si>
    <t>TSKRG-2024-066</t>
  </si>
  <si>
    <t>示范村村庄规划编制补贴</t>
  </si>
  <si>
    <t>乡村建设行动</t>
  </si>
  <si>
    <t>村庄规划编制（含修编）补贴</t>
  </si>
  <si>
    <t>塔党农领字〔2024〕51号</t>
  </si>
  <si>
    <t>乡村振兴</t>
  </si>
  <si>
    <t>TSKRG-2024-106</t>
  </si>
  <si>
    <t>自繁良种母畜</t>
  </si>
  <si>
    <t>产业发展</t>
  </si>
  <si>
    <t>养殖业</t>
  </si>
  <si>
    <t>新建</t>
  </si>
  <si>
    <t>塔什库尔干县</t>
  </si>
  <si>
    <r>
      <t>投资120万元，对瓦恰乡自繁良种母畜进行补贴。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其中：</t>
    </r>
    <r>
      <rPr>
        <sz val="11"/>
        <rFont val="Times New Roman"/>
        <charset val="134"/>
      </rPr>
      <t xml:space="preserve">
1.</t>
    </r>
    <r>
      <rPr>
        <sz val="11"/>
        <rFont val="宋体"/>
        <charset val="134"/>
      </rPr>
      <t>母牛</t>
    </r>
    <r>
      <rPr>
        <sz val="11"/>
        <rFont val="Times New Roman"/>
        <charset val="134"/>
      </rPr>
      <t>668</t>
    </r>
    <r>
      <rPr>
        <sz val="11"/>
        <rFont val="宋体"/>
        <charset val="134"/>
      </rPr>
      <t>头，每头补贴</t>
    </r>
    <r>
      <rPr>
        <sz val="11"/>
        <rFont val="Times New Roman"/>
        <charset val="134"/>
      </rPr>
      <t>3000</t>
    </r>
    <r>
      <rPr>
        <sz val="11"/>
        <rFont val="宋体"/>
        <charset val="134"/>
      </rPr>
      <t>元，共补贴</t>
    </r>
    <r>
      <rPr>
        <sz val="11"/>
        <rFont val="Times New Roman"/>
        <charset val="134"/>
      </rPr>
      <t>200.4</t>
    </r>
    <r>
      <rPr>
        <sz val="11"/>
        <rFont val="宋体"/>
        <charset val="134"/>
      </rPr>
      <t>万元。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母羊</t>
    </r>
    <r>
      <rPr>
        <sz val="11"/>
        <rFont val="Times New Roman"/>
        <charset val="134"/>
      </rPr>
      <t>3265</t>
    </r>
    <r>
      <rPr>
        <sz val="11"/>
        <rFont val="宋体"/>
        <charset val="134"/>
      </rPr>
      <t>头，每头补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元，共补贴</t>
    </r>
    <r>
      <rPr>
        <sz val="11"/>
        <rFont val="Times New Roman"/>
        <charset val="134"/>
      </rPr>
      <t>97.95</t>
    </r>
    <r>
      <rPr>
        <sz val="11"/>
        <rFont val="宋体"/>
        <charset val="134"/>
      </rPr>
      <t>万元。（本次安排120万元）。</t>
    </r>
  </si>
  <si>
    <t>头</t>
  </si>
  <si>
    <t>畜牧局</t>
  </si>
  <si>
    <r>
      <rPr>
        <sz val="11"/>
        <color theme="1"/>
        <rFont val="宋体"/>
        <charset val="134"/>
      </rPr>
      <t>达力夏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宋体"/>
        <charset val="134"/>
      </rPr>
      <t>孜乃提</t>
    </r>
  </si>
  <si>
    <t>通过对畜禽养殖户进行一次性补助，带动群众自主发展产业项目，提高收入。</t>
  </si>
  <si>
    <t>2024.5.6</t>
  </si>
  <si>
    <r>
      <rPr>
        <sz val="11"/>
        <color theme="1"/>
        <rFont val="宋体"/>
        <charset val="134"/>
      </rPr>
      <t>塔党农领字〔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</t>
    </r>
  </si>
  <si>
    <t>第一次</t>
  </si>
  <si>
    <t>TSKRG-2024-057</t>
  </si>
  <si>
    <t>塔什库尔干县沙棘产业提质增效项目</t>
  </si>
  <si>
    <t>种植业基地</t>
  </si>
  <si>
    <t>塔党农领字〔2023〕51号</t>
  </si>
  <si>
    <r>
      <t>投资</t>
    </r>
    <r>
      <rPr>
        <sz val="11"/>
        <color rgb="FF000000"/>
        <rFont val="Times New Roman"/>
        <charset val="134"/>
      </rPr>
      <t>10.2641</t>
    </r>
    <r>
      <rPr>
        <sz val="11"/>
        <color rgb="FF000000"/>
        <rFont val="宋体"/>
        <charset val="134"/>
      </rPr>
      <t>万元，对自繁良种母畜进行补贴。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其中：</t>
    </r>
    <r>
      <rPr>
        <sz val="11"/>
        <color rgb="FF000000"/>
        <rFont val="Times New Roman"/>
        <charset val="134"/>
      </rPr>
      <t xml:space="preserve">
1.</t>
    </r>
    <r>
      <rPr>
        <sz val="11"/>
        <color rgb="FF000000"/>
        <rFont val="宋体"/>
        <charset val="134"/>
      </rPr>
      <t>科克亚尔乡补贴</t>
    </r>
    <r>
      <rPr>
        <sz val="11"/>
        <color rgb="FF000000"/>
        <rFont val="Times New Roman"/>
        <charset val="134"/>
      </rPr>
      <t>7.98</t>
    </r>
    <r>
      <rPr>
        <sz val="11"/>
        <color rgb="FF000000"/>
        <rFont val="宋体"/>
        <charset val="134"/>
      </rPr>
      <t>万元：母牛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头，每头补贴</t>
    </r>
    <r>
      <rPr>
        <sz val="11"/>
        <color rgb="FF000000"/>
        <rFont val="Times New Roman"/>
        <charset val="134"/>
      </rPr>
      <t>3000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0.6</t>
    </r>
    <r>
      <rPr>
        <sz val="11"/>
        <color rgb="FF000000"/>
        <rFont val="宋体"/>
        <charset val="134"/>
      </rPr>
      <t>万元；母羊246头，每头补</t>
    </r>
    <r>
      <rPr>
        <sz val="11"/>
        <color rgb="FF000000"/>
        <rFont val="Times New Roman"/>
        <charset val="134"/>
      </rPr>
      <t>300</t>
    </r>
    <r>
      <rPr>
        <sz val="11"/>
        <color rgb="FF000000"/>
        <rFont val="宋体"/>
        <charset val="134"/>
      </rPr>
      <t>元，共补贴7.38万元。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库科西鲁格乡：母羊1965头，每头补300元，共补贴58.95万元。（本次安排2.2841万元）。</t>
    </r>
  </si>
  <si>
    <r>
      <rPr>
        <sz val="11"/>
        <rFont val="宋体"/>
        <charset val="134"/>
      </rPr>
      <t>达力夏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孜乃提</t>
    </r>
  </si>
  <si>
    <r>
      <rPr>
        <sz val="11"/>
        <rFont val="宋体"/>
        <charset val="134"/>
      </rPr>
      <t>塔党农领字〔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</si>
  <si>
    <t>第二次</t>
  </si>
  <si>
    <t>TSKRG-2024-058</t>
  </si>
  <si>
    <t>塔什库尔干县杏产业提质增效项目</t>
  </si>
  <si>
    <t>林果业基地</t>
  </si>
  <si>
    <t>TSKRG-2024-061</t>
  </si>
  <si>
    <t>公益性岗位补助项目</t>
  </si>
  <si>
    <t>就业项目</t>
  </si>
  <si>
    <t>公益性岗位</t>
  </si>
  <si>
    <t>TSKRG-2024-100</t>
  </si>
  <si>
    <t>公益性岗位补助</t>
  </si>
  <si>
    <t>塔党农领字〔2024〕1号</t>
  </si>
  <si>
    <t>TSKRG-2024-062</t>
  </si>
  <si>
    <t>一次性交通补贴项目</t>
  </si>
  <si>
    <t>交通费补助</t>
  </si>
  <si>
    <r>
      <t>投资</t>
    </r>
    <r>
      <rPr>
        <sz val="11"/>
        <color rgb="FF000000"/>
        <rFont val="Times New Roman"/>
        <charset val="134"/>
      </rPr>
      <t>2.1</t>
    </r>
    <r>
      <rPr>
        <sz val="11"/>
        <color rgb="FF000000"/>
        <rFont val="宋体"/>
        <charset val="134"/>
      </rPr>
      <t>万元，为</t>
    </r>
    <r>
      <rPr>
        <sz val="11"/>
        <color rgb="FF000000"/>
        <rFont val="Times New Roman"/>
        <charset val="134"/>
      </rPr>
      <t>14</t>
    </r>
    <r>
      <rPr>
        <sz val="11"/>
        <color rgb="FF000000"/>
        <rFont val="宋体"/>
        <charset val="134"/>
      </rPr>
      <t>名疆内外务工人员进行一次性交通补贴（按照实际产生费用补贴或按照管理办法执行）其中：</t>
    </r>
    <r>
      <rPr>
        <sz val="11"/>
        <color rgb="FF000000"/>
        <rFont val="Times New Roman"/>
        <charset val="134"/>
      </rPr>
      <t xml:space="preserve">
1.</t>
    </r>
    <r>
      <rPr>
        <sz val="11"/>
        <color rgb="FF000000"/>
        <rFont val="宋体"/>
        <charset val="134"/>
      </rPr>
      <t>疆外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宋体"/>
        <charset val="134"/>
      </rPr>
      <t>人，每人补助</t>
    </r>
    <r>
      <rPr>
        <sz val="11"/>
        <color rgb="FF000000"/>
        <rFont val="Times New Roman"/>
        <charset val="134"/>
      </rPr>
      <t>2000</t>
    </r>
    <r>
      <rPr>
        <sz val="11"/>
        <color rgb="FF000000"/>
        <rFont val="宋体"/>
        <charset val="134"/>
      </rPr>
      <t>元，达布达尔乡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人、塔什库尔干乡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人、塔吉克阿巴提镇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人、大同乡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人、塔合曼乡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人。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疆内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人，每人补助</t>
    </r>
    <r>
      <rPr>
        <sz val="11"/>
        <color rgb="FF000000"/>
        <rFont val="Times New Roman"/>
        <charset val="134"/>
      </rPr>
      <t>1000</t>
    </r>
    <r>
      <rPr>
        <sz val="11"/>
        <color rgb="FF000000"/>
        <rFont val="宋体"/>
        <charset val="134"/>
      </rPr>
      <t>元，塔什库尔干乡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人、塔合曼乡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人、马尔洋乡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人、班迪尔乡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人。</t>
    </r>
  </si>
  <si>
    <t>人</t>
  </si>
  <si>
    <t>人社局</t>
  </si>
  <si>
    <t>赵林</t>
  </si>
  <si>
    <t>助力就业，确保农牧民就业质量，带动增收</t>
  </si>
  <si>
    <t>2023.11.23</t>
  </si>
  <si>
    <r>
      <rPr>
        <sz val="11"/>
        <rFont val="宋体"/>
        <charset val="134"/>
      </rPr>
      <t>塔党农领字〔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51</t>
    </r>
    <r>
      <rPr>
        <sz val="11"/>
        <rFont val="宋体"/>
        <charset val="134"/>
      </rPr>
      <t>号</t>
    </r>
  </si>
  <si>
    <t>第三次</t>
  </si>
  <si>
    <t>自繁良种母畜(马尔洋乡)</t>
  </si>
  <si>
    <r>
      <t>投资</t>
    </r>
    <r>
      <rPr>
        <sz val="11"/>
        <color rgb="FF000000"/>
        <rFont val="Times New Roman"/>
        <charset val="134"/>
      </rPr>
      <t>48.3</t>
    </r>
    <r>
      <rPr>
        <sz val="11"/>
        <color rgb="FF000000"/>
        <rFont val="宋体"/>
        <charset val="134"/>
      </rPr>
      <t>万元，对库科西鲁格乡自繁良种母畜进行补贴。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其中：</t>
    </r>
    <r>
      <rPr>
        <sz val="11"/>
        <color rgb="FF000000"/>
        <rFont val="Times New Roman"/>
        <charset val="134"/>
      </rPr>
      <t>.</t>
    </r>
    <r>
      <rPr>
        <sz val="11"/>
        <color rgb="FF000000"/>
        <rFont val="宋体"/>
        <charset val="134"/>
      </rPr>
      <t>母羊</t>
    </r>
    <r>
      <rPr>
        <sz val="11"/>
        <color rgb="FF000000"/>
        <rFont val="Times New Roman"/>
        <charset val="134"/>
      </rPr>
      <t>1965</t>
    </r>
    <r>
      <rPr>
        <sz val="11"/>
        <color rgb="FF000000"/>
        <rFont val="宋体"/>
        <charset val="134"/>
      </rPr>
      <t>头，每头补</t>
    </r>
    <r>
      <rPr>
        <sz val="11"/>
        <color rgb="FF000000"/>
        <rFont val="Times New Roman"/>
        <charset val="134"/>
      </rPr>
      <t>300</t>
    </r>
    <r>
      <rPr>
        <sz val="11"/>
        <color rgb="FF000000"/>
        <rFont val="宋体"/>
        <charset val="134"/>
      </rPr>
      <t>元，共补贴58.95万元。（已安排2.2841万元，本次安排48.3万元）。</t>
    </r>
  </si>
  <si>
    <t>第四次</t>
  </si>
  <si>
    <t>自繁良种母畜(科克亚尔乡)</t>
  </si>
  <si>
    <t>自繁良种母畜(提孜那甫乡)</t>
  </si>
  <si>
    <t>自繁良种母畜(瓦恰乡)</t>
  </si>
  <si>
    <t>塔党农领字〔1号</t>
  </si>
  <si>
    <r>
      <rPr>
        <sz val="11"/>
        <color rgb="FF000000"/>
        <rFont val="宋体"/>
        <charset val="134"/>
      </rPr>
      <t>投资</t>
    </r>
    <r>
      <rPr>
        <sz val="11"/>
        <color rgb="FF000000"/>
        <rFont val="Times New Roman"/>
        <charset val="134"/>
      </rPr>
      <t>134.9848</t>
    </r>
    <r>
      <rPr>
        <sz val="11"/>
        <color rgb="FF000000"/>
        <rFont val="宋体"/>
        <charset val="134"/>
      </rPr>
      <t>万元，对自繁良种母畜进行补贴。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其中：</t>
    </r>
    <r>
      <rPr>
        <sz val="11"/>
        <color rgb="FF000000"/>
        <rFont val="Times New Roman"/>
        <charset val="134"/>
      </rPr>
      <t xml:space="preserve">
1.</t>
    </r>
    <r>
      <rPr>
        <sz val="11"/>
        <color rgb="FF000000"/>
        <rFont val="宋体"/>
        <charset val="134"/>
      </rPr>
      <t>提孜那甫乡补贴</t>
    </r>
    <r>
      <rPr>
        <sz val="11"/>
        <color rgb="FF000000"/>
        <rFont val="Times New Roman"/>
        <charset val="134"/>
      </rPr>
      <t>67.5</t>
    </r>
    <r>
      <rPr>
        <sz val="11"/>
        <color rgb="FF000000"/>
        <rFont val="宋体"/>
        <charset val="134"/>
      </rPr>
      <t>万元，其中：母牛</t>
    </r>
    <r>
      <rPr>
        <sz val="11"/>
        <color rgb="FF000000"/>
        <rFont val="Times New Roman"/>
        <charset val="134"/>
      </rPr>
      <t>225</t>
    </r>
    <r>
      <rPr>
        <sz val="11"/>
        <color rgb="FF000000"/>
        <rFont val="宋体"/>
        <charset val="134"/>
      </rPr>
      <t>头，每头补贴</t>
    </r>
    <r>
      <rPr>
        <sz val="11"/>
        <color rgb="FF000000"/>
        <rFont val="Times New Roman"/>
        <charset val="134"/>
      </rPr>
      <t>3000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67.5</t>
    </r>
    <r>
      <rPr>
        <sz val="11"/>
        <color rgb="FF000000"/>
        <rFont val="宋体"/>
        <charset val="134"/>
      </rPr>
      <t>万元。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大同乡补贴</t>
    </r>
    <r>
      <rPr>
        <sz val="11"/>
        <color rgb="FF000000"/>
        <rFont val="Times New Roman"/>
        <charset val="134"/>
      </rPr>
      <t>34.53</t>
    </r>
    <r>
      <rPr>
        <sz val="11"/>
        <color rgb="FF000000"/>
        <rFont val="宋体"/>
        <charset val="134"/>
      </rPr>
      <t>万元，其中：母羊</t>
    </r>
    <r>
      <rPr>
        <sz val="11"/>
        <color rgb="FF000000"/>
        <rFont val="Times New Roman"/>
        <charset val="134"/>
      </rPr>
      <t>1151</t>
    </r>
    <r>
      <rPr>
        <sz val="11"/>
        <color rgb="FF000000"/>
        <rFont val="宋体"/>
        <charset val="134"/>
      </rPr>
      <t>只，每只补贴</t>
    </r>
    <r>
      <rPr>
        <sz val="11"/>
        <color rgb="FF000000"/>
        <rFont val="Times New Roman"/>
        <charset val="134"/>
      </rPr>
      <t>300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34.53</t>
    </r>
    <r>
      <rPr>
        <sz val="11"/>
        <color rgb="FF000000"/>
        <rFont val="宋体"/>
        <charset val="134"/>
      </rPr>
      <t>万元。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宋体"/>
        <charset val="134"/>
      </rPr>
      <t>马尔洋乡补贴</t>
    </r>
    <r>
      <rPr>
        <sz val="11"/>
        <color rgb="FF000000"/>
        <rFont val="Times New Roman"/>
        <charset val="134"/>
      </rPr>
      <t>10.98</t>
    </r>
    <r>
      <rPr>
        <sz val="11"/>
        <color rgb="FF000000"/>
        <rFont val="宋体"/>
        <charset val="134"/>
      </rPr>
      <t>万元，其中：母牛</t>
    </r>
    <r>
      <rPr>
        <sz val="11"/>
        <color rgb="FF000000"/>
        <rFont val="Times New Roman"/>
        <charset val="134"/>
      </rPr>
      <t>36</t>
    </r>
    <r>
      <rPr>
        <sz val="11"/>
        <color rgb="FF000000"/>
        <rFont val="宋体"/>
        <charset val="134"/>
      </rPr>
      <t>头，每头补贴</t>
    </r>
    <r>
      <rPr>
        <sz val="11"/>
        <color rgb="FF000000"/>
        <rFont val="Times New Roman"/>
        <charset val="134"/>
      </rPr>
      <t>3000</t>
    </r>
    <r>
      <rPr>
        <sz val="11"/>
        <color rgb="FF000000"/>
        <rFont val="宋体"/>
        <charset val="134"/>
      </rPr>
      <t>元；母羊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宋体"/>
        <charset val="134"/>
      </rPr>
      <t>只，每只补贴</t>
    </r>
    <r>
      <rPr>
        <sz val="11"/>
        <color rgb="FF000000"/>
        <rFont val="Times New Roman"/>
        <charset val="134"/>
      </rPr>
      <t>300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10.98</t>
    </r>
    <r>
      <rPr>
        <sz val="11"/>
        <color rgb="FF000000"/>
        <rFont val="宋体"/>
        <charset val="134"/>
      </rPr>
      <t>万元。</t>
    </r>
    <r>
      <rPr>
        <sz val="11"/>
        <color rgb="FF000000"/>
        <rFont val="Times New Roman"/>
        <charset val="134"/>
      </rPr>
      <t xml:space="preserve">
4.</t>
    </r>
    <r>
      <rPr>
        <sz val="11"/>
        <color rgb="FF000000"/>
        <rFont val="宋体"/>
        <charset val="134"/>
      </rPr>
      <t>班迪尔乡补贴</t>
    </r>
    <r>
      <rPr>
        <sz val="11"/>
        <color rgb="FF000000"/>
        <rFont val="Times New Roman"/>
        <charset val="134"/>
      </rPr>
      <t>13.6089</t>
    </r>
    <r>
      <rPr>
        <sz val="11"/>
        <color rgb="FF000000"/>
        <rFont val="宋体"/>
        <charset val="134"/>
      </rPr>
      <t>万元，其中：母羊</t>
    </r>
    <r>
      <rPr>
        <sz val="11"/>
        <color rgb="FF000000"/>
        <rFont val="Times New Roman"/>
        <charset val="134"/>
      </rPr>
      <t>628</t>
    </r>
    <r>
      <rPr>
        <sz val="11"/>
        <color rgb="FF000000"/>
        <rFont val="宋体"/>
        <charset val="134"/>
      </rPr>
      <t>只，每头补贴</t>
    </r>
    <r>
      <rPr>
        <sz val="11"/>
        <color rgb="FF000000"/>
        <rFont val="Times New Roman"/>
        <charset val="134"/>
      </rPr>
      <t>300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18.84</t>
    </r>
    <r>
      <rPr>
        <sz val="11"/>
        <color rgb="FF000000"/>
        <rFont val="宋体"/>
        <charset val="134"/>
      </rPr>
      <t>万元。（本次安排</t>
    </r>
    <r>
      <rPr>
        <sz val="11"/>
        <color rgb="FF000000"/>
        <rFont val="Times New Roman"/>
        <charset val="134"/>
      </rPr>
      <t>13.6089</t>
    </r>
    <r>
      <rPr>
        <sz val="11"/>
        <color rgb="FF000000"/>
        <rFont val="宋体"/>
        <charset val="134"/>
      </rPr>
      <t>万元）</t>
    </r>
    <r>
      <rPr>
        <sz val="11"/>
        <color rgb="FF000000"/>
        <rFont val="Times New Roman"/>
        <charset val="134"/>
      </rPr>
      <t xml:space="preserve">
5.</t>
    </r>
    <r>
      <rPr>
        <sz val="11"/>
        <color rgb="FF000000"/>
        <rFont val="宋体"/>
        <charset val="134"/>
      </rPr>
      <t>库科西鲁格乡补贴</t>
    </r>
    <r>
      <rPr>
        <sz val="11"/>
        <color rgb="FF000000"/>
        <rFont val="Times New Roman"/>
        <charset val="134"/>
      </rPr>
      <t>8.3659</t>
    </r>
    <r>
      <rPr>
        <sz val="11"/>
        <color rgb="FF000000"/>
        <rFont val="宋体"/>
        <charset val="134"/>
      </rPr>
      <t>万元，其中：母羊</t>
    </r>
    <r>
      <rPr>
        <sz val="11"/>
        <color rgb="FF000000"/>
        <rFont val="Times New Roman"/>
        <charset val="134"/>
      </rPr>
      <t>1965</t>
    </r>
    <r>
      <rPr>
        <sz val="11"/>
        <color rgb="FF000000"/>
        <rFont val="宋体"/>
        <charset val="134"/>
      </rPr>
      <t>只，每只补贴</t>
    </r>
    <r>
      <rPr>
        <sz val="11"/>
        <color rgb="FF000000"/>
        <rFont val="Times New Roman"/>
        <charset val="134"/>
      </rPr>
      <t>300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58.95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已安排安排</t>
    </r>
    <r>
      <rPr>
        <sz val="11"/>
        <color rgb="FF000000"/>
        <rFont val="Times New Roman"/>
        <charset val="134"/>
      </rPr>
      <t>50.5841</t>
    </r>
    <r>
      <rPr>
        <sz val="11"/>
        <color rgb="FF000000"/>
        <rFont val="宋体"/>
        <charset val="134"/>
      </rPr>
      <t>万元，本次安排</t>
    </r>
    <r>
      <rPr>
        <sz val="11"/>
        <color rgb="FF000000"/>
        <rFont val="Times New Roman"/>
        <charset val="134"/>
      </rPr>
      <t>8.3659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。</t>
    </r>
  </si>
  <si>
    <t>头、只</t>
  </si>
  <si>
    <t>第五次</t>
  </si>
  <si>
    <t>TSKRG-2024-046</t>
  </si>
  <si>
    <t>库科西鲁格乡购置旅游帐篷项目</t>
  </si>
  <si>
    <t>休闲农业与乡村旅游</t>
  </si>
  <si>
    <t>TSKRG-2024-048</t>
  </si>
  <si>
    <t>瓦窑本村新型农村集体经济发展项目</t>
  </si>
  <si>
    <t>自繁良种母畜(塔合曼乡)</t>
  </si>
  <si>
    <r>
      <rPr>
        <sz val="11"/>
        <color rgb="FF000000"/>
        <rFont val="宋体"/>
        <charset val="134"/>
      </rPr>
      <t>投资</t>
    </r>
    <r>
      <rPr>
        <sz val="11"/>
        <color rgb="FF000000"/>
        <rFont val="Times New Roman"/>
        <charset val="134"/>
      </rPr>
      <t>88.98</t>
    </r>
    <r>
      <rPr>
        <sz val="11"/>
        <color rgb="FF000000"/>
        <rFont val="宋体"/>
        <charset val="134"/>
      </rPr>
      <t>万元，对自繁良种母畜进行补贴。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其中：</t>
    </r>
    <r>
      <rPr>
        <sz val="11"/>
        <color rgb="FF000000"/>
        <rFont val="Times New Roman"/>
        <charset val="134"/>
      </rPr>
      <t xml:space="preserve">
1.</t>
    </r>
    <r>
      <rPr>
        <sz val="11"/>
        <color rgb="FF000000"/>
        <rFont val="宋体"/>
        <charset val="134"/>
      </rPr>
      <t>班迪尔乡补贴</t>
    </r>
    <r>
      <rPr>
        <sz val="11"/>
        <color rgb="FF000000"/>
        <rFont val="Times New Roman"/>
        <charset val="134"/>
      </rPr>
      <t>54.4311</t>
    </r>
    <r>
      <rPr>
        <sz val="11"/>
        <color rgb="FF000000"/>
        <rFont val="宋体"/>
        <charset val="134"/>
      </rPr>
      <t>万元，其中：母牛</t>
    </r>
    <r>
      <rPr>
        <sz val="11"/>
        <color rgb="FF000000"/>
        <rFont val="Times New Roman"/>
        <charset val="134"/>
      </rPr>
      <t>164</t>
    </r>
    <r>
      <rPr>
        <sz val="11"/>
        <color rgb="FF000000"/>
        <rFont val="宋体"/>
        <charset val="134"/>
      </rPr>
      <t>头，每头补贴</t>
    </r>
    <r>
      <rPr>
        <sz val="11"/>
        <color rgb="FF000000"/>
        <rFont val="Times New Roman"/>
        <charset val="134"/>
      </rPr>
      <t>3000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49.2</t>
    </r>
    <r>
      <rPr>
        <sz val="11"/>
        <color rgb="FF000000"/>
        <rFont val="宋体"/>
        <charset val="134"/>
      </rPr>
      <t>万元；母羊</t>
    </r>
    <r>
      <rPr>
        <sz val="11"/>
        <color rgb="FF000000"/>
        <rFont val="Times New Roman"/>
        <charset val="134"/>
      </rPr>
      <t>628</t>
    </r>
    <r>
      <rPr>
        <sz val="11"/>
        <color rgb="FF000000"/>
        <rFont val="宋体"/>
        <charset val="134"/>
      </rPr>
      <t>只，每头补贴</t>
    </r>
    <r>
      <rPr>
        <sz val="11"/>
        <color rgb="FF000000"/>
        <rFont val="Times New Roman"/>
        <charset val="134"/>
      </rPr>
      <t>300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18.84</t>
    </r>
    <r>
      <rPr>
        <sz val="11"/>
        <color rgb="FF000000"/>
        <rFont val="宋体"/>
        <charset val="134"/>
      </rPr>
      <t>万元（已安排</t>
    </r>
    <r>
      <rPr>
        <sz val="11"/>
        <color rgb="FF000000"/>
        <rFont val="Times New Roman"/>
        <charset val="134"/>
      </rPr>
      <t>13.6089</t>
    </r>
    <r>
      <rPr>
        <sz val="11"/>
        <color rgb="FF000000"/>
        <rFont val="宋体"/>
        <charset val="134"/>
      </rPr>
      <t>万元，本次安排</t>
    </r>
    <r>
      <rPr>
        <sz val="11"/>
        <color rgb="FF000000"/>
        <rFont val="Times New Roman"/>
        <charset val="134"/>
      </rPr>
      <t>5.2311</t>
    </r>
    <r>
      <rPr>
        <sz val="11"/>
        <color rgb="FF000000"/>
        <rFont val="宋体"/>
        <charset val="134"/>
      </rPr>
      <t>万元）。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库科西鲁格乡补贴</t>
    </r>
    <r>
      <rPr>
        <sz val="11"/>
        <color rgb="FF000000"/>
        <rFont val="Times New Roman"/>
        <charset val="134"/>
      </rPr>
      <t>99.6</t>
    </r>
    <r>
      <rPr>
        <sz val="11"/>
        <color rgb="FF000000"/>
        <rFont val="宋体"/>
        <charset val="134"/>
      </rPr>
      <t>万元，其中：母牛</t>
    </r>
    <r>
      <rPr>
        <sz val="11"/>
        <color rgb="FF000000"/>
        <rFont val="Times New Roman"/>
        <charset val="134"/>
      </rPr>
      <t>332</t>
    </r>
    <r>
      <rPr>
        <sz val="11"/>
        <color rgb="FF000000"/>
        <rFont val="宋体"/>
        <charset val="134"/>
      </rPr>
      <t>头，每头补贴</t>
    </r>
    <r>
      <rPr>
        <sz val="11"/>
        <color rgb="FF000000"/>
        <rFont val="Times New Roman"/>
        <charset val="134"/>
      </rPr>
      <t>3000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99.6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本次安排</t>
    </r>
    <r>
      <rPr>
        <sz val="11"/>
        <color rgb="FF000000"/>
        <rFont val="Times New Roman"/>
        <charset val="134"/>
      </rPr>
      <t>34.5489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。</t>
    </r>
  </si>
  <si>
    <t>第六次</t>
  </si>
  <si>
    <t>自繁良种母畜(塔什库尔干乡)</t>
  </si>
  <si>
    <t>塔党农字〔1号</t>
  </si>
  <si>
    <r>
      <rPr>
        <sz val="11"/>
        <color rgb="FF000000"/>
        <rFont val="宋体"/>
        <charset val="134"/>
      </rPr>
      <t>投资</t>
    </r>
    <r>
      <rPr>
        <sz val="11"/>
        <color rgb="FF000000"/>
        <rFont val="Times New Roman"/>
        <charset val="134"/>
      </rPr>
      <t>35.659704</t>
    </r>
    <r>
      <rPr>
        <sz val="11"/>
        <color rgb="FF000000"/>
        <rFont val="宋体"/>
        <charset val="134"/>
      </rPr>
      <t>万元，对自繁良种母畜进行补贴。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其中：</t>
    </r>
    <r>
      <rPr>
        <sz val="11"/>
        <color rgb="FF000000"/>
        <rFont val="Times New Roman"/>
        <charset val="134"/>
      </rPr>
      <t xml:space="preserve">
1.</t>
    </r>
    <r>
      <rPr>
        <sz val="11"/>
        <color rgb="FF000000"/>
        <rFont val="宋体"/>
        <charset val="134"/>
      </rPr>
      <t>库科西鲁格乡补贴</t>
    </r>
    <r>
      <rPr>
        <sz val="11"/>
        <color rgb="FF000000"/>
        <rFont val="Times New Roman"/>
        <charset val="134"/>
      </rPr>
      <t>99.6</t>
    </r>
    <r>
      <rPr>
        <sz val="11"/>
        <color rgb="FF000000"/>
        <rFont val="宋体"/>
        <charset val="134"/>
      </rPr>
      <t>万元，其中：母牛</t>
    </r>
    <r>
      <rPr>
        <sz val="11"/>
        <color rgb="FF000000"/>
        <rFont val="Times New Roman"/>
        <charset val="134"/>
      </rPr>
      <t>332</t>
    </r>
    <r>
      <rPr>
        <sz val="11"/>
        <color rgb="FF000000"/>
        <rFont val="宋体"/>
        <charset val="134"/>
      </rPr>
      <t>头，每头补贴</t>
    </r>
    <r>
      <rPr>
        <sz val="11"/>
        <color rgb="FF000000"/>
        <rFont val="Times New Roman"/>
        <charset val="134"/>
      </rPr>
      <t>3000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99.6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已安排</t>
    </r>
    <r>
      <rPr>
        <sz val="11"/>
        <color rgb="FF000000"/>
        <rFont val="Times New Roman"/>
        <charset val="134"/>
      </rPr>
      <t>34.5489</t>
    </r>
    <r>
      <rPr>
        <sz val="11"/>
        <color rgb="FF000000"/>
        <rFont val="宋体"/>
        <charset val="134"/>
      </rPr>
      <t>万元，本次安排</t>
    </r>
    <r>
      <rPr>
        <sz val="11"/>
        <color rgb="FF000000"/>
        <rFont val="Times New Roman"/>
        <charset val="134"/>
      </rPr>
      <t>35.659704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。</t>
    </r>
  </si>
  <si>
    <t>第七次</t>
  </si>
  <si>
    <t>TSKRG-2024-018</t>
  </si>
  <si>
    <t>库孜滚村新型农村集体经济发展项目</t>
  </si>
  <si>
    <t>TSKRG-2024-038</t>
  </si>
  <si>
    <t>夏拉夫迭村新型农村集体经济发展项目</t>
  </si>
  <si>
    <t>TSKRG-2024-063</t>
  </si>
  <si>
    <t>雨露计划项目</t>
  </si>
  <si>
    <t>巩固三保障成果</t>
  </si>
  <si>
    <t>享受“雨露计划+”职业教育补助</t>
  </si>
  <si>
    <r>
      <rPr>
        <sz val="11"/>
        <color rgb="FF000000"/>
        <rFont val="宋体"/>
        <charset val="134"/>
      </rPr>
      <t>投资</t>
    </r>
    <r>
      <rPr>
        <sz val="11"/>
        <color rgb="FF000000"/>
        <rFont val="Times New Roman"/>
        <charset val="134"/>
      </rPr>
      <t>107.528381</t>
    </r>
    <r>
      <rPr>
        <sz val="11"/>
        <color rgb="FF000000"/>
        <rFont val="宋体"/>
        <charset val="134"/>
      </rPr>
      <t>万元，对自繁良种母畜进行补贴。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其中：</t>
    </r>
    <r>
      <rPr>
        <sz val="11"/>
        <color rgb="FF000000"/>
        <rFont val="Times New Roman"/>
        <charset val="134"/>
      </rPr>
      <t xml:space="preserve">
1.</t>
    </r>
    <r>
      <rPr>
        <sz val="11"/>
        <color rgb="FF000000"/>
        <rFont val="宋体"/>
        <charset val="134"/>
      </rPr>
      <t>库科西鲁格乡补贴</t>
    </r>
    <r>
      <rPr>
        <sz val="11"/>
        <color rgb="FF000000"/>
        <rFont val="Times New Roman"/>
        <charset val="134"/>
      </rPr>
      <t>99.6</t>
    </r>
    <r>
      <rPr>
        <sz val="11"/>
        <color rgb="FF000000"/>
        <rFont val="宋体"/>
        <charset val="134"/>
      </rPr>
      <t>万元，其中：母牛</t>
    </r>
    <r>
      <rPr>
        <sz val="11"/>
        <color rgb="FF000000"/>
        <rFont val="Times New Roman"/>
        <charset val="134"/>
      </rPr>
      <t>332</t>
    </r>
    <r>
      <rPr>
        <sz val="11"/>
        <color rgb="FF000000"/>
        <rFont val="宋体"/>
        <charset val="134"/>
      </rPr>
      <t>头，每头补贴</t>
    </r>
    <r>
      <rPr>
        <sz val="11"/>
        <color rgb="FF000000"/>
        <rFont val="Times New Roman"/>
        <charset val="134"/>
      </rPr>
      <t>3000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99.6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已安排</t>
    </r>
    <r>
      <rPr>
        <sz val="11"/>
        <color rgb="FF000000"/>
        <rFont val="Times New Roman"/>
        <charset val="134"/>
      </rPr>
      <t>70.208604</t>
    </r>
    <r>
      <rPr>
        <sz val="11"/>
        <color rgb="FF000000"/>
        <rFont val="宋体"/>
        <charset val="134"/>
      </rPr>
      <t>万元，本次安排</t>
    </r>
    <r>
      <rPr>
        <sz val="11"/>
        <color rgb="FF000000"/>
        <rFont val="Times New Roman"/>
        <charset val="134"/>
      </rPr>
      <t>29.391396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达布达尔乡补贴</t>
    </r>
    <r>
      <rPr>
        <sz val="11"/>
        <color rgb="FF000000"/>
        <rFont val="Times New Roman"/>
        <charset val="134"/>
      </rPr>
      <t>169.14</t>
    </r>
    <r>
      <rPr>
        <sz val="11"/>
        <color rgb="FF000000"/>
        <rFont val="宋体"/>
        <charset val="134"/>
      </rPr>
      <t>万元，其中：母牛</t>
    </r>
    <r>
      <rPr>
        <sz val="11"/>
        <color rgb="FF000000"/>
        <rFont val="Times New Roman"/>
        <charset val="134"/>
      </rPr>
      <t>441</t>
    </r>
    <r>
      <rPr>
        <sz val="11"/>
        <color rgb="FF000000"/>
        <rFont val="宋体"/>
        <charset val="134"/>
      </rPr>
      <t>头，每头补贴</t>
    </r>
    <r>
      <rPr>
        <sz val="11"/>
        <color rgb="FF000000"/>
        <rFont val="Times New Roman"/>
        <charset val="134"/>
      </rPr>
      <t>3000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132.3</t>
    </r>
    <r>
      <rPr>
        <sz val="11"/>
        <color rgb="FF000000"/>
        <rFont val="宋体"/>
        <charset val="134"/>
      </rPr>
      <t>万元；母羊</t>
    </r>
    <r>
      <rPr>
        <sz val="11"/>
        <color rgb="FF000000"/>
        <rFont val="Times New Roman"/>
        <charset val="134"/>
      </rPr>
      <t>1228</t>
    </r>
    <r>
      <rPr>
        <sz val="11"/>
        <color rgb="FF000000"/>
        <rFont val="宋体"/>
        <charset val="134"/>
      </rPr>
      <t>只，每只补贴</t>
    </r>
    <r>
      <rPr>
        <sz val="11"/>
        <color rgb="FF000000"/>
        <rFont val="Times New Roman"/>
        <charset val="134"/>
      </rPr>
      <t>300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36.84</t>
    </r>
    <r>
      <rPr>
        <sz val="11"/>
        <color rgb="FF000000"/>
        <rFont val="宋体"/>
        <charset val="134"/>
      </rPr>
      <t>万元。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本次安排</t>
    </r>
    <r>
      <rPr>
        <sz val="11"/>
        <color rgb="FF000000"/>
        <rFont val="Times New Roman"/>
        <charset val="134"/>
      </rPr>
      <t>78.136985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。</t>
    </r>
  </si>
  <si>
    <t>第八次</t>
  </si>
  <si>
    <t>TSKRG-2024-021</t>
  </si>
  <si>
    <t>塔什库尔干乡饮水安全巩固提升项目</t>
  </si>
  <si>
    <t>农村供水保障（饮水安全）工程建设</t>
  </si>
  <si>
    <t>TSKRG-2024-040</t>
  </si>
  <si>
    <t>马尔洋乡饮水安全巩固提升项目</t>
  </si>
  <si>
    <t>TSKRG-2024-045</t>
  </si>
  <si>
    <t>库科西鲁格乡饮水安全巩固提升项目</t>
  </si>
  <si>
    <t>TSKRG-2024-060</t>
  </si>
  <si>
    <t>就业技能培训</t>
  </si>
  <si>
    <t>技能培训</t>
  </si>
  <si>
    <r>
      <rPr>
        <sz val="11"/>
        <color rgb="FF000000"/>
        <rFont val="宋体"/>
        <charset val="134"/>
      </rPr>
      <t>投资</t>
    </r>
    <r>
      <rPr>
        <sz val="11"/>
        <color rgb="FF000000"/>
        <rFont val="Times New Roman"/>
        <charset val="134"/>
      </rPr>
      <t>2.14</t>
    </r>
    <r>
      <rPr>
        <sz val="11"/>
        <color rgb="FF000000"/>
        <rFont val="宋体"/>
        <charset val="134"/>
      </rPr>
      <t>万元，为</t>
    </r>
    <r>
      <rPr>
        <sz val="11"/>
        <color rgb="FF000000"/>
        <rFont val="Times New Roman"/>
        <charset val="134"/>
      </rPr>
      <t>24</t>
    </r>
    <r>
      <rPr>
        <sz val="11"/>
        <color rgb="FF000000"/>
        <rFont val="宋体"/>
        <charset val="134"/>
      </rPr>
      <t>名疆内外务工人员进行一次性交通补贴（按照实际产生费用补贴或按照管理办法执行）其中：</t>
    </r>
    <r>
      <rPr>
        <sz val="11"/>
        <color rgb="FF000000"/>
        <rFont val="Times New Roman"/>
        <charset val="134"/>
      </rPr>
      <t xml:space="preserve">
1.</t>
    </r>
    <r>
      <rPr>
        <sz val="11"/>
        <color rgb="FF000000"/>
        <rFont val="宋体"/>
        <charset val="134"/>
      </rPr>
      <t>疆外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人，每人补助</t>
    </r>
    <r>
      <rPr>
        <sz val="11"/>
        <color rgb="FF000000"/>
        <rFont val="Times New Roman"/>
        <charset val="134"/>
      </rPr>
      <t>2000</t>
    </r>
    <r>
      <rPr>
        <sz val="11"/>
        <color rgb="FF000000"/>
        <rFont val="宋体"/>
        <charset val="134"/>
      </rPr>
      <t>元，共</t>
    </r>
    <r>
      <rPr>
        <sz val="11"/>
        <color rgb="FF000000"/>
        <rFont val="Times New Roman"/>
        <charset val="134"/>
      </rPr>
      <t>6000</t>
    </r>
    <r>
      <rPr>
        <sz val="11"/>
        <color rgb="FF000000"/>
        <rFont val="宋体"/>
        <charset val="134"/>
      </rPr>
      <t>元。其中：</t>
    </r>
    <r>
      <rPr>
        <sz val="11"/>
        <color theme="1" tint="0.05"/>
        <rFont val="宋体"/>
        <charset val="134"/>
      </rPr>
      <t>大同乡</t>
    </r>
    <r>
      <rPr>
        <sz val="11"/>
        <color theme="1" tint="0.05"/>
        <rFont val="Times New Roman"/>
        <charset val="134"/>
      </rPr>
      <t>2</t>
    </r>
    <r>
      <rPr>
        <sz val="11"/>
        <color theme="1" tint="0.05"/>
        <rFont val="宋体"/>
        <charset val="134"/>
      </rPr>
      <t>人、达布达尔乡</t>
    </r>
    <r>
      <rPr>
        <sz val="11"/>
        <color theme="1" tint="0.05"/>
        <rFont val="Times New Roman"/>
        <charset val="134"/>
      </rPr>
      <t>1</t>
    </r>
    <r>
      <rPr>
        <sz val="11"/>
        <color theme="1" tint="0.05"/>
        <rFont val="宋体"/>
        <charset val="134"/>
      </rPr>
      <t>人。（本次安排</t>
    </r>
    <r>
      <rPr>
        <sz val="11"/>
        <color theme="1" tint="0.05"/>
        <rFont val="Times New Roman"/>
        <charset val="134"/>
      </rPr>
      <t>4000</t>
    </r>
    <r>
      <rPr>
        <sz val="11"/>
        <color theme="1" tint="0.05"/>
        <rFont val="宋体"/>
        <charset val="134"/>
      </rPr>
      <t>元）。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疆内</t>
    </r>
    <r>
      <rPr>
        <sz val="11"/>
        <color rgb="FF000000"/>
        <rFont val="Times New Roman"/>
        <charset val="134"/>
      </rPr>
      <t>14</t>
    </r>
    <r>
      <rPr>
        <sz val="11"/>
        <color rgb="FF000000"/>
        <rFont val="宋体"/>
        <charset val="134"/>
      </rPr>
      <t>人，每人补助</t>
    </r>
    <r>
      <rPr>
        <sz val="11"/>
        <color rgb="FF000000"/>
        <rFont val="Times New Roman"/>
        <charset val="134"/>
      </rPr>
      <t>1000</t>
    </r>
    <r>
      <rPr>
        <sz val="11"/>
        <color rgb="FF000000"/>
        <rFont val="宋体"/>
        <charset val="134"/>
      </rPr>
      <t>元，共</t>
    </r>
    <r>
      <rPr>
        <sz val="11"/>
        <color rgb="FF000000"/>
        <rFont val="Times New Roman"/>
        <charset val="134"/>
      </rPr>
      <t>14000</t>
    </r>
    <r>
      <rPr>
        <sz val="11"/>
        <color rgb="FF000000"/>
        <rFont val="宋体"/>
        <charset val="134"/>
      </rPr>
      <t>元。其中：塔吉克阿巴提镇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宋体"/>
        <charset val="134"/>
      </rPr>
      <t>人，班迪尔乡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人，塔什库尔干乡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人，提孜那甫乡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人，达布达尔乡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人，科克亚尔乡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人。（本次安排</t>
    </r>
    <r>
      <rPr>
        <sz val="11"/>
        <color rgb="FF000000"/>
        <rFont val="Times New Roman"/>
        <charset val="134"/>
      </rPr>
      <t>3000</t>
    </r>
    <r>
      <rPr>
        <sz val="11"/>
        <color rgb="FF000000"/>
        <rFont val="宋体"/>
        <charset val="134"/>
      </rPr>
      <t>元）。</t>
    </r>
    <r>
      <rPr>
        <sz val="11"/>
        <color rgb="FFFF0000"/>
        <rFont val="Times New Roman"/>
        <charset val="134"/>
      </rPr>
      <t xml:space="preserve">
</t>
    </r>
    <r>
      <rPr>
        <sz val="11"/>
        <color theme="1" tint="0.05"/>
        <rFont val="Times New Roman"/>
        <charset val="134"/>
      </rPr>
      <t>3.</t>
    </r>
    <r>
      <rPr>
        <sz val="11"/>
        <color theme="1" tint="0.05"/>
        <rFont val="宋体"/>
        <charset val="134"/>
      </rPr>
      <t>地区</t>
    </r>
    <r>
      <rPr>
        <sz val="11"/>
        <color theme="1" tint="0.05"/>
        <rFont val="Times New Roman"/>
        <charset val="134"/>
      </rPr>
      <t>7</t>
    </r>
    <r>
      <rPr>
        <sz val="11"/>
        <color theme="1" tint="0.05"/>
        <rFont val="宋体"/>
        <charset val="134"/>
      </rPr>
      <t>人，每人补助</t>
    </r>
    <r>
      <rPr>
        <sz val="11"/>
        <color theme="1" tint="0.05"/>
        <rFont val="Times New Roman"/>
        <charset val="134"/>
      </rPr>
      <t>200</t>
    </r>
    <r>
      <rPr>
        <sz val="11"/>
        <color theme="1" tint="0.05"/>
        <rFont val="宋体"/>
        <charset val="134"/>
      </rPr>
      <t>元，共</t>
    </r>
    <r>
      <rPr>
        <sz val="11"/>
        <color theme="1" tint="0.05"/>
        <rFont val="Times New Roman"/>
        <charset val="134"/>
      </rPr>
      <t>1400</t>
    </r>
    <r>
      <rPr>
        <sz val="11"/>
        <color theme="1" tint="0.05"/>
        <rFont val="宋体"/>
        <charset val="134"/>
      </rPr>
      <t>元。科克亚尔乡</t>
    </r>
    <r>
      <rPr>
        <sz val="11"/>
        <color theme="1" tint="0.05"/>
        <rFont val="Times New Roman"/>
        <charset val="134"/>
      </rPr>
      <t>2</t>
    </r>
    <r>
      <rPr>
        <sz val="11"/>
        <color theme="1" tint="0.05"/>
        <rFont val="宋体"/>
        <charset val="134"/>
      </rPr>
      <t>人，库科西鲁格乡</t>
    </r>
    <r>
      <rPr>
        <sz val="11"/>
        <color theme="1" tint="0.05"/>
        <rFont val="Times New Roman"/>
        <charset val="134"/>
      </rPr>
      <t>2</t>
    </r>
    <r>
      <rPr>
        <sz val="11"/>
        <color theme="1" tint="0.05"/>
        <rFont val="宋体"/>
        <charset val="134"/>
      </rPr>
      <t>个，塔吉克阿巴提镇</t>
    </r>
    <r>
      <rPr>
        <sz val="11"/>
        <color theme="1" tint="0.05"/>
        <rFont val="Times New Roman"/>
        <charset val="134"/>
      </rPr>
      <t>2</t>
    </r>
    <r>
      <rPr>
        <sz val="11"/>
        <color theme="1" tint="0.05"/>
        <rFont val="宋体"/>
        <charset val="134"/>
      </rPr>
      <t>人，塔什库尔干乡</t>
    </r>
    <r>
      <rPr>
        <sz val="11"/>
        <color theme="1" tint="0.05"/>
        <rFont val="Times New Roman"/>
        <charset val="134"/>
      </rPr>
      <t>1</t>
    </r>
    <r>
      <rPr>
        <sz val="11"/>
        <color theme="1" tint="0.05"/>
        <rFont val="宋体"/>
        <charset val="134"/>
      </rPr>
      <t>人。</t>
    </r>
  </si>
  <si>
    <t>第九次</t>
  </si>
  <si>
    <t>TSKRG-2024-068</t>
  </si>
  <si>
    <t>小额贷款贴息项目</t>
  </si>
  <si>
    <t>小额贷款贴息</t>
  </si>
  <si>
    <r>
      <rPr>
        <sz val="11"/>
        <color theme="1"/>
        <rFont val="宋体"/>
        <charset val="134"/>
      </rPr>
      <t>塔党农领字〔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51</t>
    </r>
    <r>
      <rPr>
        <sz val="11"/>
        <color theme="1"/>
        <rFont val="宋体"/>
        <charset val="134"/>
      </rPr>
      <t>号</t>
    </r>
  </si>
  <si>
    <t>示范村村庄规划编制补贴项目</t>
  </si>
  <si>
    <r>
      <rPr>
        <sz val="11"/>
        <color rgb="FF000000"/>
        <rFont val="宋体"/>
        <charset val="134"/>
      </rPr>
      <t>投资</t>
    </r>
    <r>
      <rPr>
        <sz val="11"/>
        <color rgb="FF000000"/>
        <rFont val="Times New Roman"/>
        <charset val="134"/>
      </rPr>
      <t>32.100227</t>
    </r>
    <r>
      <rPr>
        <sz val="11"/>
        <color rgb="FF000000"/>
        <rFont val="宋体"/>
        <charset val="134"/>
      </rPr>
      <t>万元，对自繁良种母畜进行补贴。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其中：</t>
    </r>
    <r>
      <rPr>
        <sz val="11"/>
        <color rgb="FF000000"/>
        <rFont val="Times New Roman"/>
        <charset val="134"/>
      </rPr>
      <t xml:space="preserve">
1.</t>
    </r>
    <r>
      <rPr>
        <sz val="11"/>
        <color rgb="FF000000"/>
        <rFont val="宋体"/>
        <charset val="134"/>
      </rPr>
      <t>达布达尔乡补贴</t>
    </r>
    <r>
      <rPr>
        <sz val="11"/>
        <color rgb="FF000000"/>
        <rFont val="Times New Roman"/>
        <charset val="134"/>
      </rPr>
      <t>169.14</t>
    </r>
    <r>
      <rPr>
        <sz val="11"/>
        <color rgb="FF000000"/>
        <rFont val="宋体"/>
        <charset val="134"/>
      </rPr>
      <t>万元，其中：母牛</t>
    </r>
    <r>
      <rPr>
        <sz val="11"/>
        <color rgb="FF000000"/>
        <rFont val="Times New Roman"/>
        <charset val="134"/>
      </rPr>
      <t>441</t>
    </r>
    <r>
      <rPr>
        <sz val="11"/>
        <color rgb="FF000000"/>
        <rFont val="宋体"/>
        <charset val="134"/>
      </rPr>
      <t>头，每头补贴</t>
    </r>
    <r>
      <rPr>
        <sz val="11"/>
        <color rgb="FF000000"/>
        <rFont val="Times New Roman"/>
        <charset val="134"/>
      </rPr>
      <t>3000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132.3</t>
    </r>
    <r>
      <rPr>
        <sz val="11"/>
        <color rgb="FF000000"/>
        <rFont val="宋体"/>
        <charset val="134"/>
      </rPr>
      <t>万元；母羊</t>
    </r>
    <r>
      <rPr>
        <sz val="11"/>
        <color rgb="FF000000"/>
        <rFont val="Times New Roman"/>
        <charset val="134"/>
      </rPr>
      <t>1228</t>
    </r>
    <r>
      <rPr>
        <sz val="11"/>
        <color rgb="FF000000"/>
        <rFont val="宋体"/>
        <charset val="134"/>
      </rPr>
      <t>只，每只补贴</t>
    </r>
    <r>
      <rPr>
        <sz val="11"/>
        <color rgb="FF000000"/>
        <rFont val="Times New Roman"/>
        <charset val="134"/>
      </rPr>
      <t>300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36.84</t>
    </r>
    <r>
      <rPr>
        <sz val="11"/>
        <color rgb="FF000000"/>
        <rFont val="宋体"/>
        <charset val="134"/>
      </rPr>
      <t>万元。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已安排</t>
    </r>
    <r>
      <rPr>
        <sz val="11"/>
        <color rgb="FF000000"/>
        <rFont val="Times New Roman"/>
        <charset val="134"/>
      </rPr>
      <t>78.136985</t>
    </r>
    <r>
      <rPr>
        <sz val="11"/>
        <color rgb="FF000000"/>
        <rFont val="宋体"/>
        <charset val="134"/>
      </rPr>
      <t>万元，本次安排</t>
    </r>
    <r>
      <rPr>
        <sz val="11"/>
        <color rgb="FF000000"/>
        <rFont val="Times New Roman"/>
        <charset val="134"/>
      </rPr>
      <t>32.100227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。</t>
    </r>
  </si>
  <si>
    <t>第十次</t>
  </si>
  <si>
    <r>
      <rPr>
        <sz val="11"/>
        <color rgb="FF000000"/>
        <rFont val="宋体"/>
        <charset val="134"/>
      </rPr>
      <t>投资</t>
    </r>
    <r>
      <rPr>
        <sz val="11"/>
        <color rgb="FF000000"/>
        <rFont val="Times New Roman"/>
        <charset val="134"/>
      </rPr>
      <t>0.2</t>
    </r>
    <r>
      <rPr>
        <sz val="11"/>
        <color rgb="FF000000"/>
        <rFont val="宋体"/>
        <charset val="134"/>
      </rPr>
      <t>万元，为</t>
    </r>
    <r>
      <rPr>
        <sz val="11"/>
        <color rgb="FF000000"/>
        <rFont val="Times New Roman"/>
        <charset val="134"/>
      </rPr>
      <t>24</t>
    </r>
    <r>
      <rPr>
        <sz val="11"/>
        <color rgb="FF000000"/>
        <rFont val="宋体"/>
        <charset val="134"/>
      </rPr>
      <t>名疆内外务工人员进行一次性交通补贴（按照实际产生费用补贴或按照管理办法执行）其中：</t>
    </r>
    <r>
      <rPr>
        <sz val="11"/>
        <color rgb="FF000000"/>
        <rFont val="Times New Roman"/>
        <charset val="134"/>
      </rPr>
      <t xml:space="preserve">
1.</t>
    </r>
    <r>
      <rPr>
        <sz val="11"/>
        <color rgb="FF000000"/>
        <rFont val="宋体"/>
        <charset val="134"/>
      </rPr>
      <t>疆外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人，每人补助</t>
    </r>
    <r>
      <rPr>
        <sz val="11"/>
        <color rgb="FF000000"/>
        <rFont val="Times New Roman"/>
        <charset val="134"/>
      </rPr>
      <t>2000</t>
    </r>
    <r>
      <rPr>
        <sz val="11"/>
        <color rgb="FF000000"/>
        <rFont val="宋体"/>
        <charset val="134"/>
      </rPr>
      <t>元，共</t>
    </r>
    <r>
      <rPr>
        <sz val="11"/>
        <color rgb="FF000000"/>
        <rFont val="Times New Roman"/>
        <charset val="134"/>
      </rPr>
      <t>6000</t>
    </r>
    <r>
      <rPr>
        <sz val="11"/>
        <color rgb="FF000000"/>
        <rFont val="宋体"/>
        <charset val="134"/>
      </rPr>
      <t>元。其中：</t>
    </r>
    <r>
      <rPr>
        <sz val="11"/>
        <color theme="1" tint="0.05"/>
        <rFont val="宋体"/>
        <charset val="134"/>
      </rPr>
      <t>大同乡</t>
    </r>
    <r>
      <rPr>
        <sz val="11"/>
        <color theme="1" tint="0.05"/>
        <rFont val="Times New Roman"/>
        <charset val="134"/>
      </rPr>
      <t>2</t>
    </r>
    <r>
      <rPr>
        <sz val="11"/>
        <color theme="1" tint="0.05"/>
        <rFont val="宋体"/>
        <charset val="134"/>
      </rPr>
      <t>人、达布达尔乡</t>
    </r>
    <r>
      <rPr>
        <sz val="11"/>
        <color theme="1" tint="0.05"/>
        <rFont val="Times New Roman"/>
        <charset val="134"/>
      </rPr>
      <t>1</t>
    </r>
    <r>
      <rPr>
        <sz val="11"/>
        <color theme="1" tint="0.05"/>
        <rFont val="宋体"/>
        <charset val="134"/>
      </rPr>
      <t>人。（已安排</t>
    </r>
    <r>
      <rPr>
        <sz val="11"/>
        <color theme="1" tint="0.05"/>
        <rFont val="Times New Roman"/>
        <charset val="134"/>
      </rPr>
      <t>4000</t>
    </r>
    <r>
      <rPr>
        <sz val="11"/>
        <color theme="1" tint="0.05"/>
        <rFont val="宋体"/>
        <charset val="134"/>
      </rPr>
      <t>元，本次安排</t>
    </r>
    <r>
      <rPr>
        <sz val="11"/>
        <color theme="1" tint="0.05"/>
        <rFont val="Times New Roman"/>
        <charset val="134"/>
      </rPr>
      <t>2000</t>
    </r>
    <r>
      <rPr>
        <sz val="11"/>
        <color theme="1" tint="0.05"/>
        <rFont val="宋体"/>
        <charset val="134"/>
      </rPr>
      <t>元）。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疆内</t>
    </r>
    <r>
      <rPr>
        <sz val="11"/>
        <color rgb="FF000000"/>
        <rFont val="Times New Roman"/>
        <charset val="134"/>
      </rPr>
      <t>14</t>
    </r>
    <r>
      <rPr>
        <sz val="11"/>
        <color rgb="FF000000"/>
        <rFont val="宋体"/>
        <charset val="134"/>
      </rPr>
      <t>人，每人补助</t>
    </r>
    <r>
      <rPr>
        <sz val="11"/>
        <color rgb="FF000000"/>
        <rFont val="Times New Roman"/>
        <charset val="134"/>
      </rPr>
      <t>1000</t>
    </r>
    <r>
      <rPr>
        <sz val="11"/>
        <color rgb="FF000000"/>
        <rFont val="宋体"/>
        <charset val="134"/>
      </rPr>
      <t>元，共</t>
    </r>
    <r>
      <rPr>
        <sz val="11"/>
        <color rgb="FF000000"/>
        <rFont val="Times New Roman"/>
        <charset val="134"/>
      </rPr>
      <t>14000</t>
    </r>
    <r>
      <rPr>
        <sz val="11"/>
        <color rgb="FF000000"/>
        <rFont val="宋体"/>
        <charset val="134"/>
      </rPr>
      <t>元。其中：塔吉克阿巴提镇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宋体"/>
        <charset val="134"/>
      </rPr>
      <t>人，班迪尔乡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人，塔什库尔干乡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人，提孜那甫乡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人，达布达尔乡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人，科克亚尔乡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人。</t>
    </r>
    <r>
      <rPr>
        <sz val="11"/>
        <color rgb="FFFF0000"/>
        <rFont val="Times New Roman"/>
        <charset val="134"/>
      </rPr>
      <t xml:space="preserve">
</t>
    </r>
    <r>
      <rPr>
        <sz val="11"/>
        <color theme="1" tint="0.05"/>
        <rFont val="Times New Roman"/>
        <charset val="134"/>
      </rPr>
      <t>3.</t>
    </r>
    <r>
      <rPr>
        <sz val="11"/>
        <color theme="1" tint="0.05"/>
        <rFont val="宋体"/>
        <charset val="134"/>
      </rPr>
      <t>地区</t>
    </r>
    <r>
      <rPr>
        <sz val="11"/>
        <color theme="1" tint="0.05"/>
        <rFont val="Times New Roman"/>
        <charset val="134"/>
      </rPr>
      <t>7</t>
    </r>
    <r>
      <rPr>
        <sz val="11"/>
        <color theme="1" tint="0.05"/>
        <rFont val="宋体"/>
        <charset val="134"/>
      </rPr>
      <t>人，每人补助</t>
    </r>
    <r>
      <rPr>
        <sz val="11"/>
        <color theme="1" tint="0.05"/>
        <rFont val="Times New Roman"/>
        <charset val="134"/>
      </rPr>
      <t>200</t>
    </r>
    <r>
      <rPr>
        <sz val="11"/>
        <color theme="1" tint="0.05"/>
        <rFont val="宋体"/>
        <charset val="134"/>
      </rPr>
      <t>元，共</t>
    </r>
    <r>
      <rPr>
        <sz val="11"/>
        <color theme="1" tint="0.05"/>
        <rFont val="Times New Roman"/>
        <charset val="134"/>
      </rPr>
      <t>1400</t>
    </r>
    <r>
      <rPr>
        <sz val="11"/>
        <color theme="1" tint="0.05"/>
        <rFont val="宋体"/>
        <charset val="134"/>
      </rPr>
      <t>元。科克亚尔乡</t>
    </r>
    <r>
      <rPr>
        <sz val="11"/>
        <color theme="1" tint="0.05"/>
        <rFont val="Times New Roman"/>
        <charset val="134"/>
      </rPr>
      <t>2</t>
    </r>
    <r>
      <rPr>
        <sz val="11"/>
        <color theme="1" tint="0.05"/>
        <rFont val="宋体"/>
        <charset val="134"/>
      </rPr>
      <t>人，库科西鲁格乡</t>
    </r>
    <r>
      <rPr>
        <sz val="11"/>
        <color theme="1" tint="0.05"/>
        <rFont val="Times New Roman"/>
        <charset val="134"/>
      </rPr>
      <t>2</t>
    </r>
    <r>
      <rPr>
        <sz val="11"/>
        <color theme="1" tint="0.05"/>
        <rFont val="宋体"/>
        <charset val="134"/>
      </rPr>
      <t>个，塔吉克阿巴提镇</t>
    </r>
    <r>
      <rPr>
        <sz val="11"/>
        <color theme="1" tint="0.05"/>
        <rFont val="Times New Roman"/>
        <charset val="134"/>
      </rPr>
      <t>2</t>
    </r>
    <r>
      <rPr>
        <sz val="11"/>
        <color theme="1" tint="0.05"/>
        <rFont val="宋体"/>
        <charset val="134"/>
      </rPr>
      <t>人，塔什库尔干乡</t>
    </r>
    <r>
      <rPr>
        <sz val="11"/>
        <color theme="1" tint="0.05"/>
        <rFont val="Times New Roman"/>
        <charset val="134"/>
      </rPr>
      <t>1</t>
    </r>
    <r>
      <rPr>
        <sz val="11"/>
        <color theme="1" tint="0.05"/>
        <rFont val="宋体"/>
        <charset val="134"/>
      </rPr>
      <t>人。</t>
    </r>
  </si>
  <si>
    <t>第十一次</t>
  </si>
  <si>
    <r>
      <rPr>
        <sz val="11"/>
        <color rgb="FF000000"/>
        <rFont val="宋体"/>
        <charset val="134"/>
      </rPr>
      <t>投资</t>
    </r>
    <r>
      <rPr>
        <sz val="11"/>
        <color rgb="FF000000"/>
        <rFont val="Times New Roman"/>
        <charset val="134"/>
      </rPr>
      <t>66.149371</t>
    </r>
    <r>
      <rPr>
        <sz val="11"/>
        <color rgb="FF000000"/>
        <rFont val="宋体"/>
        <charset val="134"/>
      </rPr>
      <t>万元，对自繁良种母畜进行补贴。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其中：</t>
    </r>
    <r>
      <rPr>
        <sz val="11"/>
        <color rgb="FF000000"/>
        <rFont val="Times New Roman"/>
        <charset val="134"/>
      </rPr>
      <t xml:space="preserve">
1.</t>
    </r>
    <r>
      <rPr>
        <sz val="11"/>
        <color rgb="FF000000"/>
        <rFont val="宋体"/>
        <charset val="134"/>
      </rPr>
      <t>达布达尔乡补贴</t>
    </r>
    <r>
      <rPr>
        <sz val="11"/>
        <color rgb="FF000000"/>
        <rFont val="Times New Roman"/>
        <charset val="134"/>
      </rPr>
      <t>169.14</t>
    </r>
    <r>
      <rPr>
        <sz val="11"/>
        <color rgb="FF000000"/>
        <rFont val="宋体"/>
        <charset val="134"/>
      </rPr>
      <t>万元，其中：母牛</t>
    </r>
    <r>
      <rPr>
        <sz val="11"/>
        <color rgb="FF000000"/>
        <rFont val="Times New Roman"/>
        <charset val="134"/>
      </rPr>
      <t>441</t>
    </r>
    <r>
      <rPr>
        <sz val="11"/>
        <color rgb="FF000000"/>
        <rFont val="宋体"/>
        <charset val="134"/>
      </rPr>
      <t>头，每头补贴</t>
    </r>
    <r>
      <rPr>
        <sz val="11"/>
        <color rgb="FF000000"/>
        <rFont val="Times New Roman"/>
        <charset val="134"/>
      </rPr>
      <t>3000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132.3</t>
    </r>
    <r>
      <rPr>
        <sz val="11"/>
        <color rgb="FF000000"/>
        <rFont val="宋体"/>
        <charset val="134"/>
      </rPr>
      <t>万元；母羊</t>
    </r>
    <r>
      <rPr>
        <sz val="11"/>
        <color rgb="FF000000"/>
        <rFont val="Times New Roman"/>
        <charset val="134"/>
      </rPr>
      <t>1228</t>
    </r>
    <r>
      <rPr>
        <sz val="11"/>
        <color rgb="FF000000"/>
        <rFont val="宋体"/>
        <charset val="134"/>
      </rPr>
      <t>只，每只补贴</t>
    </r>
    <r>
      <rPr>
        <sz val="11"/>
        <color rgb="FF000000"/>
        <rFont val="Times New Roman"/>
        <charset val="134"/>
      </rPr>
      <t>300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36.84</t>
    </r>
    <r>
      <rPr>
        <sz val="11"/>
        <color rgb="FF000000"/>
        <rFont val="宋体"/>
        <charset val="134"/>
      </rPr>
      <t>万元。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已安排</t>
    </r>
    <r>
      <rPr>
        <sz val="11"/>
        <color rgb="FF000000"/>
        <rFont val="Times New Roman"/>
        <charset val="134"/>
      </rPr>
      <t>110.237212</t>
    </r>
    <r>
      <rPr>
        <sz val="11"/>
        <color rgb="FF000000"/>
        <rFont val="宋体"/>
        <charset val="134"/>
      </rPr>
      <t>万元，本次安排</t>
    </r>
    <r>
      <rPr>
        <sz val="11"/>
        <color rgb="FF000000"/>
        <rFont val="Times New Roman"/>
        <charset val="134"/>
      </rPr>
      <t>58.902788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班迪尔乡补贴</t>
    </r>
    <r>
      <rPr>
        <sz val="11"/>
        <color rgb="FF000000"/>
        <rFont val="Times New Roman"/>
        <charset val="134"/>
      </rPr>
      <t>15.18</t>
    </r>
    <r>
      <rPr>
        <sz val="11"/>
        <color rgb="FF000000"/>
        <rFont val="宋体"/>
        <charset val="134"/>
      </rPr>
      <t>万元，其中：母牛</t>
    </r>
    <r>
      <rPr>
        <sz val="11"/>
        <color rgb="FF000000"/>
        <rFont val="Times New Roman"/>
        <charset val="134"/>
      </rPr>
      <t>42</t>
    </r>
    <r>
      <rPr>
        <sz val="11"/>
        <color rgb="FF000000"/>
        <rFont val="宋体"/>
        <charset val="134"/>
      </rPr>
      <t>头，每头补贴</t>
    </r>
    <r>
      <rPr>
        <sz val="11"/>
        <color rgb="FF000000"/>
        <rFont val="Times New Roman"/>
        <charset val="134"/>
      </rPr>
      <t>3000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12.6</t>
    </r>
    <r>
      <rPr>
        <sz val="11"/>
        <color rgb="FF000000"/>
        <rFont val="宋体"/>
        <charset val="134"/>
      </rPr>
      <t>万元；母羊</t>
    </r>
    <r>
      <rPr>
        <sz val="11"/>
        <color rgb="FF000000"/>
        <rFont val="Times New Roman"/>
        <charset val="134"/>
      </rPr>
      <t>86</t>
    </r>
    <r>
      <rPr>
        <sz val="11"/>
        <color rgb="FF000000"/>
        <rFont val="宋体"/>
        <charset val="134"/>
      </rPr>
      <t>只，每只补贴</t>
    </r>
    <r>
      <rPr>
        <sz val="11"/>
        <color rgb="FF000000"/>
        <rFont val="Times New Roman"/>
        <charset val="134"/>
      </rPr>
      <t>300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2.58</t>
    </r>
    <r>
      <rPr>
        <sz val="11"/>
        <color rgb="FF000000"/>
        <rFont val="宋体"/>
        <charset val="134"/>
      </rPr>
      <t>万元。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本次安排</t>
    </r>
    <r>
      <rPr>
        <sz val="11"/>
        <color rgb="FF000000"/>
        <rFont val="Times New Roman"/>
        <charset val="134"/>
      </rPr>
      <t>7.246583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。</t>
    </r>
  </si>
  <si>
    <t>第十二次</t>
  </si>
  <si>
    <t>TSKRG-2024-055</t>
  </si>
  <si>
    <t>温室大棚建设项目</t>
  </si>
  <si>
    <t>TSKRG-2024-002</t>
  </si>
  <si>
    <t>提孜那甫村新型农村集体经济发展项目(配套)</t>
  </si>
  <si>
    <r>
      <rPr>
        <sz val="11"/>
        <color rgb="FF000000"/>
        <rFont val="宋体"/>
        <charset val="134"/>
      </rPr>
      <t>投资</t>
    </r>
    <r>
      <rPr>
        <sz val="11"/>
        <color rgb="FF000000"/>
        <rFont val="Times New Roman"/>
        <charset val="134"/>
      </rPr>
      <t>2.14</t>
    </r>
    <r>
      <rPr>
        <sz val="11"/>
        <color rgb="FF000000"/>
        <rFont val="宋体"/>
        <charset val="134"/>
      </rPr>
      <t>万元，为</t>
    </r>
    <r>
      <rPr>
        <sz val="11"/>
        <color rgb="FF000000"/>
        <rFont val="Times New Roman"/>
        <charset val="134"/>
      </rPr>
      <t>24</t>
    </r>
    <r>
      <rPr>
        <sz val="11"/>
        <color rgb="FF000000"/>
        <rFont val="宋体"/>
        <charset val="134"/>
      </rPr>
      <t>名疆内外务工人员进行一次性交通补贴（按照实际产生费用补贴或按照管理办法执行）其中：</t>
    </r>
    <r>
      <rPr>
        <sz val="11"/>
        <color rgb="FF000000"/>
        <rFont val="Times New Roman"/>
        <charset val="134"/>
      </rPr>
      <t xml:space="preserve">
1.</t>
    </r>
    <r>
      <rPr>
        <sz val="11"/>
        <color rgb="FF000000"/>
        <rFont val="宋体"/>
        <charset val="134"/>
      </rPr>
      <t>疆外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人，每人补助</t>
    </r>
    <r>
      <rPr>
        <sz val="11"/>
        <color rgb="FF000000"/>
        <rFont val="Times New Roman"/>
        <charset val="134"/>
      </rPr>
      <t>2000</t>
    </r>
    <r>
      <rPr>
        <sz val="11"/>
        <color rgb="FF000000"/>
        <rFont val="宋体"/>
        <charset val="134"/>
      </rPr>
      <t>元，共</t>
    </r>
    <r>
      <rPr>
        <sz val="11"/>
        <color rgb="FF000000"/>
        <rFont val="Times New Roman"/>
        <charset val="134"/>
      </rPr>
      <t>6000</t>
    </r>
    <r>
      <rPr>
        <sz val="11"/>
        <color rgb="FF000000"/>
        <rFont val="宋体"/>
        <charset val="134"/>
      </rPr>
      <t>元。其中：</t>
    </r>
    <r>
      <rPr>
        <sz val="11"/>
        <color theme="1" tint="0.05"/>
        <rFont val="宋体"/>
        <charset val="134"/>
      </rPr>
      <t>大同乡</t>
    </r>
    <r>
      <rPr>
        <sz val="11"/>
        <color theme="1" tint="0.05"/>
        <rFont val="Times New Roman"/>
        <charset val="134"/>
      </rPr>
      <t>2</t>
    </r>
    <r>
      <rPr>
        <sz val="11"/>
        <color theme="1" tint="0.05"/>
        <rFont val="宋体"/>
        <charset val="134"/>
      </rPr>
      <t>人、达布达尔乡</t>
    </r>
    <r>
      <rPr>
        <sz val="11"/>
        <color theme="1" tint="0.05"/>
        <rFont val="Times New Roman"/>
        <charset val="134"/>
      </rPr>
      <t>1</t>
    </r>
    <r>
      <rPr>
        <sz val="11"/>
        <color theme="1" tint="0.05"/>
        <rFont val="宋体"/>
        <charset val="134"/>
      </rPr>
      <t>人。。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疆内</t>
    </r>
    <r>
      <rPr>
        <sz val="11"/>
        <color rgb="FF000000"/>
        <rFont val="Times New Roman"/>
        <charset val="134"/>
      </rPr>
      <t>14</t>
    </r>
    <r>
      <rPr>
        <sz val="11"/>
        <color rgb="FF000000"/>
        <rFont val="宋体"/>
        <charset val="134"/>
      </rPr>
      <t>人，每人补助</t>
    </r>
    <r>
      <rPr>
        <sz val="11"/>
        <color rgb="FF000000"/>
        <rFont val="Times New Roman"/>
        <charset val="134"/>
      </rPr>
      <t>1000</t>
    </r>
    <r>
      <rPr>
        <sz val="11"/>
        <color rgb="FF000000"/>
        <rFont val="宋体"/>
        <charset val="134"/>
      </rPr>
      <t>元，共</t>
    </r>
    <r>
      <rPr>
        <sz val="11"/>
        <color rgb="FF000000"/>
        <rFont val="Times New Roman"/>
        <charset val="134"/>
      </rPr>
      <t>14000</t>
    </r>
    <r>
      <rPr>
        <sz val="11"/>
        <color rgb="FF000000"/>
        <rFont val="宋体"/>
        <charset val="134"/>
      </rPr>
      <t>元。其中：塔吉克阿巴提镇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宋体"/>
        <charset val="134"/>
      </rPr>
      <t>人，班迪尔乡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人，塔什库尔干乡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人，提孜那甫乡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人，达布达尔乡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人，科克亚尔乡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人。（已安排</t>
    </r>
    <r>
      <rPr>
        <sz val="11"/>
        <color rgb="FF000000"/>
        <rFont val="Times New Roman"/>
        <charset val="134"/>
      </rPr>
      <t>3000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宋体"/>
        <charset val="134"/>
      </rPr>
      <t>本次安排</t>
    </r>
    <r>
      <rPr>
        <sz val="11"/>
        <color rgb="FF000000"/>
        <rFont val="Times New Roman"/>
        <charset val="134"/>
      </rPr>
      <t>11000</t>
    </r>
    <r>
      <rPr>
        <sz val="11"/>
        <color rgb="FF000000"/>
        <rFont val="宋体"/>
        <charset val="134"/>
      </rPr>
      <t>元）</t>
    </r>
    <r>
      <rPr>
        <sz val="11"/>
        <color rgb="FFFF0000"/>
        <rFont val="Times New Roman"/>
        <charset val="134"/>
      </rPr>
      <t xml:space="preserve">
</t>
    </r>
    <r>
      <rPr>
        <sz val="11"/>
        <color theme="1" tint="0.05"/>
        <rFont val="Times New Roman"/>
        <charset val="134"/>
      </rPr>
      <t>3.</t>
    </r>
    <r>
      <rPr>
        <sz val="11"/>
        <color theme="1" tint="0.05"/>
        <rFont val="宋体"/>
        <charset val="134"/>
      </rPr>
      <t>地区</t>
    </r>
    <r>
      <rPr>
        <sz val="11"/>
        <color theme="1" tint="0.05"/>
        <rFont val="Times New Roman"/>
        <charset val="134"/>
      </rPr>
      <t>7</t>
    </r>
    <r>
      <rPr>
        <sz val="11"/>
        <color theme="1" tint="0.05"/>
        <rFont val="宋体"/>
        <charset val="134"/>
      </rPr>
      <t>人，每人补助</t>
    </r>
    <r>
      <rPr>
        <sz val="11"/>
        <color theme="1" tint="0.05"/>
        <rFont val="Times New Roman"/>
        <charset val="134"/>
      </rPr>
      <t>200</t>
    </r>
    <r>
      <rPr>
        <sz val="11"/>
        <color theme="1" tint="0.05"/>
        <rFont val="宋体"/>
        <charset val="134"/>
      </rPr>
      <t>元，共</t>
    </r>
    <r>
      <rPr>
        <sz val="11"/>
        <color theme="1" tint="0.05"/>
        <rFont val="Times New Roman"/>
        <charset val="134"/>
      </rPr>
      <t>1400</t>
    </r>
    <r>
      <rPr>
        <sz val="11"/>
        <color theme="1" tint="0.05"/>
        <rFont val="宋体"/>
        <charset val="134"/>
      </rPr>
      <t>元。科克亚尔乡</t>
    </r>
    <r>
      <rPr>
        <sz val="11"/>
        <color theme="1" tint="0.05"/>
        <rFont val="Times New Roman"/>
        <charset val="134"/>
      </rPr>
      <t>2</t>
    </r>
    <r>
      <rPr>
        <sz val="11"/>
        <color theme="1" tint="0.05"/>
        <rFont val="宋体"/>
        <charset val="134"/>
      </rPr>
      <t>人，库科西鲁格乡</t>
    </r>
    <r>
      <rPr>
        <sz val="11"/>
        <color theme="1" tint="0.05"/>
        <rFont val="Times New Roman"/>
        <charset val="134"/>
      </rPr>
      <t>2</t>
    </r>
    <r>
      <rPr>
        <sz val="11"/>
        <color theme="1" tint="0.05"/>
        <rFont val="宋体"/>
        <charset val="134"/>
      </rPr>
      <t>个，塔吉克阿巴提镇</t>
    </r>
    <r>
      <rPr>
        <sz val="11"/>
        <color theme="1" tint="0.05"/>
        <rFont val="Times New Roman"/>
        <charset val="134"/>
      </rPr>
      <t>2</t>
    </r>
    <r>
      <rPr>
        <sz val="11"/>
        <color theme="1" tint="0.05"/>
        <rFont val="宋体"/>
        <charset val="134"/>
      </rPr>
      <t>人，塔什库尔干乡</t>
    </r>
    <r>
      <rPr>
        <sz val="11"/>
        <color theme="1" tint="0.05"/>
        <rFont val="Times New Roman"/>
        <charset val="134"/>
      </rPr>
      <t>1</t>
    </r>
    <r>
      <rPr>
        <sz val="11"/>
        <color theme="1" tint="0.05"/>
        <rFont val="宋体"/>
        <charset val="134"/>
      </rPr>
      <t>人。</t>
    </r>
  </si>
  <si>
    <t>第十三次</t>
  </si>
  <si>
    <r>
      <rPr>
        <sz val="11"/>
        <color rgb="FF000000"/>
        <rFont val="宋体"/>
        <charset val="134"/>
      </rPr>
      <t>投资</t>
    </r>
    <r>
      <rPr>
        <sz val="11"/>
        <color rgb="FF000000"/>
        <rFont val="Times New Roman"/>
        <charset val="134"/>
      </rPr>
      <t>124.08</t>
    </r>
    <r>
      <rPr>
        <sz val="11"/>
        <color rgb="FF000000"/>
        <rFont val="宋体"/>
        <charset val="134"/>
      </rPr>
      <t>万元，对自繁良种母畜进行补贴。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其中：</t>
    </r>
    <r>
      <rPr>
        <sz val="11"/>
        <color rgb="FF000000"/>
        <rFont val="Times New Roman"/>
        <charset val="134"/>
      </rPr>
      <t xml:space="preserve">
1.</t>
    </r>
    <r>
      <rPr>
        <sz val="11"/>
        <color rgb="FF000000"/>
        <rFont val="宋体"/>
        <charset val="134"/>
      </rPr>
      <t>班迪尔乡补贴</t>
    </r>
    <r>
      <rPr>
        <sz val="11"/>
        <color rgb="FF000000"/>
        <rFont val="Times New Roman"/>
        <charset val="134"/>
      </rPr>
      <t>15.18</t>
    </r>
    <r>
      <rPr>
        <sz val="11"/>
        <color rgb="FF000000"/>
        <rFont val="宋体"/>
        <charset val="134"/>
      </rPr>
      <t>万元，其中：母牛</t>
    </r>
    <r>
      <rPr>
        <sz val="11"/>
        <color rgb="FF000000"/>
        <rFont val="Times New Roman"/>
        <charset val="134"/>
      </rPr>
      <t>42</t>
    </r>
    <r>
      <rPr>
        <sz val="11"/>
        <color rgb="FF000000"/>
        <rFont val="宋体"/>
        <charset val="134"/>
      </rPr>
      <t>头，每头补贴</t>
    </r>
    <r>
      <rPr>
        <sz val="11"/>
        <color rgb="FF000000"/>
        <rFont val="Times New Roman"/>
        <charset val="134"/>
      </rPr>
      <t>3000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12.6</t>
    </r>
    <r>
      <rPr>
        <sz val="11"/>
        <color rgb="FF000000"/>
        <rFont val="宋体"/>
        <charset val="134"/>
      </rPr>
      <t>万元；母羊</t>
    </r>
    <r>
      <rPr>
        <sz val="11"/>
        <color rgb="FF000000"/>
        <rFont val="Times New Roman"/>
        <charset val="134"/>
      </rPr>
      <t>86</t>
    </r>
    <r>
      <rPr>
        <sz val="11"/>
        <color rgb="FF000000"/>
        <rFont val="宋体"/>
        <charset val="134"/>
      </rPr>
      <t>只，每只补贴</t>
    </r>
    <r>
      <rPr>
        <sz val="11"/>
        <color rgb="FF000000"/>
        <rFont val="Times New Roman"/>
        <charset val="134"/>
      </rPr>
      <t>300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2.58</t>
    </r>
    <r>
      <rPr>
        <sz val="11"/>
        <color rgb="FF000000"/>
        <rFont val="宋体"/>
        <charset val="134"/>
      </rPr>
      <t>万元。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已安排</t>
    </r>
    <r>
      <rPr>
        <sz val="11"/>
        <color rgb="FF000000"/>
        <rFont val="Times New Roman"/>
        <charset val="134"/>
      </rPr>
      <t>7.246583</t>
    </r>
    <r>
      <rPr>
        <sz val="11"/>
        <color rgb="FF000000"/>
        <rFont val="宋体"/>
        <charset val="134"/>
      </rPr>
      <t>万元，本次安排</t>
    </r>
    <r>
      <rPr>
        <sz val="11"/>
        <color rgb="FF000000"/>
        <rFont val="Times New Roman"/>
        <charset val="134"/>
      </rPr>
      <t>7.933417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塔什库尔干乡补贴</t>
    </r>
    <r>
      <rPr>
        <sz val="11"/>
        <color rgb="FF000000"/>
        <rFont val="Times New Roman"/>
        <charset val="134"/>
      </rPr>
      <t>112.2</t>
    </r>
    <r>
      <rPr>
        <sz val="11"/>
        <color rgb="FF000000"/>
        <rFont val="宋体"/>
        <charset val="134"/>
      </rPr>
      <t>万元，其中：母牛</t>
    </r>
    <r>
      <rPr>
        <sz val="11"/>
        <color rgb="FF000000"/>
        <rFont val="Times New Roman"/>
        <charset val="134"/>
      </rPr>
      <t>374</t>
    </r>
    <r>
      <rPr>
        <sz val="11"/>
        <color rgb="FF000000"/>
        <rFont val="宋体"/>
        <charset val="134"/>
      </rPr>
      <t>头，每头补贴</t>
    </r>
    <r>
      <rPr>
        <sz val="11"/>
        <color rgb="FF000000"/>
        <rFont val="Times New Roman"/>
        <charset val="134"/>
      </rPr>
      <t>3000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112.2</t>
    </r>
    <r>
      <rPr>
        <sz val="11"/>
        <color rgb="FF000000"/>
        <rFont val="宋体"/>
        <charset val="134"/>
      </rPr>
      <t>万元。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本次安排</t>
    </r>
    <r>
      <rPr>
        <sz val="11"/>
        <color rgb="FF000000"/>
        <rFont val="Times New Roman"/>
        <charset val="134"/>
      </rPr>
      <t>98.703312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。</t>
    </r>
  </si>
  <si>
    <t>第十四次</t>
  </si>
  <si>
    <t>TSKRG-2024-001</t>
  </si>
  <si>
    <t>提孜那甫乡民宿项目</t>
  </si>
  <si>
    <t>提孜那甫村新型农村集体经济发展项目</t>
  </si>
  <si>
    <t>TSKRG-2024-003</t>
  </si>
  <si>
    <t>提孜那甫乡旅游产业发展项目</t>
  </si>
  <si>
    <t>库孜滚村新型农村集体经济发展项目（配套）</t>
  </si>
  <si>
    <t>夏拉夫迭村新型农村集体经济发展项目（配套）</t>
  </si>
  <si>
    <t>TSKRG-2024-023</t>
  </si>
  <si>
    <t>塔吉克阿巴提镇饮水安全巩固提升项目</t>
  </si>
  <si>
    <t>TSKRG-2024-011</t>
  </si>
  <si>
    <t>班迪尔乡民宿项目</t>
  </si>
  <si>
    <t>TSKRG-2024-010</t>
  </si>
  <si>
    <t>班迪尔乡大果沙棘种植基地建设项目</t>
  </si>
  <si>
    <t>TSKRG-2024-014</t>
  </si>
  <si>
    <t>班迪尔乡村组道路建设项目</t>
  </si>
  <si>
    <t>农村道路建设</t>
  </si>
  <si>
    <r>
      <rPr>
        <sz val="11"/>
        <color rgb="FF000000"/>
        <rFont val="宋体"/>
        <charset val="134"/>
      </rPr>
      <t>投资</t>
    </r>
    <r>
      <rPr>
        <sz val="11"/>
        <color rgb="FF000000"/>
        <rFont val="Times New Roman"/>
        <charset val="134"/>
      </rPr>
      <t>112.2</t>
    </r>
    <r>
      <rPr>
        <sz val="11"/>
        <color rgb="FF000000"/>
        <rFont val="宋体"/>
        <charset val="134"/>
      </rPr>
      <t>万元，对自繁良种母畜进行补贴。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其中：</t>
    </r>
    <r>
      <rPr>
        <sz val="11"/>
        <color rgb="FF000000"/>
        <rFont val="Times New Roman"/>
        <charset val="134"/>
      </rPr>
      <t xml:space="preserve">
1.</t>
    </r>
    <r>
      <rPr>
        <sz val="11"/>
        <color rgb="FF000000"/>
        <rFont val="宋体"/>
        <charset val="134"/>
      </rPr>
      <t>塔什库尔干乡补贴</t>
    </r>
    <r>
      <rPr>
        <sz val="11"/>
        <color rgb="FF000000"/>
        <rFont val="Times New Roman"/>
        <charset val="134"/>
      </rPr>
      <t>112.2</t>
    </r>
    <r>
      <rPr>
        <sz val="11"/>
        <color rgb="FF000000"/>
        <rFont val="宋体"/>
        <charset val="134"/>
      </rPr>
      <t>万元，其中：母牛</t>
    </r>
    <r>
      <rPr>
        <sz val="11"/>
        <color rgb="FF000000"/>
        <rFont val="Times New Roman"/>
        <charset val="134"/>
      </rPr>
      <t>374</t>
    </r>
    <r>
      <rPr>
        <sz val="11"/>
        <color rgb="FF000000"/>
        <rFont val="宋体"/>
        <charset val="134"/>
      </rPr>
      <t>头，每头补贴</t>
    </r>
    <r>
      <rPr>
        <sz val="11"/>
        <color rgb="FF000000"/>
        <rFont val="Times New Roman"/>
        <charset val="134"/>
      </rPr>
      <t>3000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112.2</t>
    </r>
    <r>
      <rPr>
        <sz val="11"/>
        <color rgb="FF000000"/>
        <rFont val="宋体"/>
        <charset val="134"/>
      </rPr>
      <t>万元。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已安排</t>
    </r>
    <r>
      <rPr>
        <sz val="11"/>
        <color rgb="FF000000"/>
        <rFont val="Times New Roman"/>
        <charset val="134"/>
      </rPr>
      <t>98.703312</t>
    </r>
    <r>
      <rPr>
        <sz val="11"/>
        <color rgb="FF000000"/>
        <rFont val="宋体"/>
        <charset val="134"/>
      </rPr>
      <t>万元，本次安排</t>
    </r>
    <r>
      <rPr>
        <sz val="11"/>
        <color rgb="FF000000"/>
        <rFont val="Times New Roman"/>
        <charset val="134"/>
      </rPr>
      <t>8.23345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。</t>
    </r>
  </si>
  <si>
    <t>第十五次</t>
  </si>
  <si>
    <t>就业技能培训项目</t>
  </si>
  <si>
    <r>
      <rPr>
        <sz val="11"/>
        <color rgb="FF000000"/>
        <rFont val="宋体"/>
        <charset val="134"/>
      </rPr>
      <t>投资</t>
    </r>
    <r>
      <rPr>
        <sz val="11"/>
        <color rgb="FF000000"/>
        <rFont val="Times New Roman"/>
        <charset val="134"/>
      </rPr>
      <t>112.2</t>
    </r>
    <r>
      <rPr>
        <sz val="11"/>
        <color rgb="FF000000"/>
        <rFont val="宋体"/>
        <charset val="134"/>
      </rPr>
      <t>万元，对自繁良种母畜进行补贴。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其中：</t>
    </r>
    <r>
      <rPr>
        <sz val="11"/>
        <color rgb="FF000000"/>
        <rFont val="Times New Roman"/>
        <charset val="134"/>
      </rPr>
      <t xml:space="preserve">
1.</t>
    </r>
    <r>
      <rPr>
        <sz val="11"/>
        <color rgb="FF000000"/>
        <rFont val="宋体"/>
        <charset val="134"/>
      </rPr>
      <t>塔什库尔干乡补贴</t>
    </r>
    <r>
      <rPr>
        <sz val="11"/>
        <color rgb="FF000000"/>
        <rFont val="Times New Roman"/>
        <charset val="134"/>
      </rPr>
      <t>112.2</t>
    </r>
    <r>
      <rPr>
        <sz val="11"/>
        <color rgb="FF000000"/>
        <rFont val="宋体"/>
        <charset val="134"/>
      </rPr>
      <t>万元，其中：母牛犊</t>
    </r>
    <r>
      <rPr>
        <sz val="11"/>
        <color rgb="FF000000"/>
        <rFont val="Times New Roman"/>
        <charset val="134"/>
      </rPr>
      <t>374</t>
    </r>
    <r>
      <rPr>
        <sz val="11"/>
        <color rgb="FF000000"/>
        <rFont val="宋体"/>
        <charset val="134"/>
      </rPr>
      <t>头，每头补贴</t>
    </r>
    <r>
      <rPr>
        <sz val="11"/>
        <color rgb="FF000000"/>
        <rFont val="Times New Roman"/>
        <charset val="134"/>
      </rPr>
      <t>3000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112.2</t>
    </r>
    <r>
      <rPr>
        <sz val="11"/>
        <color rgb="FF000000"/>
        <rFont val="宋体"/>
        <charset val="134"/>
      </rPr>
      <t>万元。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已安排</t>
    </r>
    <r>
      <rPr>
        <sz val="11"/>
        <color rgb="FF000000"/>
        <rFont val="Times New Roman"/>
        <charset val="134"/>
      </rPr>
      <t>106.936762</t>
    </r>
    <r>
      <rPr>
        <sz val="11"/>
        <color rgb="FF000000"/>
        <rFont val="宋体"/>
        <charset val="134"/>
      </rPr>
      <t>万元，本次安排</t>
    </r>
    <r>
      <rPr>
        <sz val="11"/>
        <color rgb="FF000000"/>
        <rFont val="Times New Roman"/>
        <charset val="134"/>
      </rPr>
      <t>5.263238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达布达尔乡补贴</t>
    </r>
    <r>
      <rPr>
        <sz val="11"/>
        <color rgb="FF000000"/>
        <rFont val="Times New Roman"/>
        <charset val="134"/>
      </rPr>
      <t>5.01</t>
    </r>
    <r>
      <rPr>
        <sz val="11"/>
        <color rgb="FF000000"/>
        <rFont val="宋体"/>
        <charset val="134"/>
      </rPr>
      <t>万元，其中：母牛犊</t>
    </r>
    <r>
      <rPr>
        <sz val="11"/>
        <color rgb="FF000000"/>
        <rFont val="Times New Roman"/>
        <charset val="134"/>
      </rPr>
      <t>12</t>
    </r>
    <r>
      <rPr>
        <sz val="11"/>
        <color rgb="FF000000"/>
        <rFont val="宋体"/>
        <charset val="134"/>
      </rPr>
      <t>头，每头补贴</t>
    </r>
    <r>
      <rPr>
        <sz val="11"/>
        <color rgb="FF000000"/>
        <rFont val="Times New Roman"/>
        <charset val="134"/>
      </rPr>
      <t>3000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3.6</t>
    </r>
    <r>
      <rPr>
        <sz val="11"/>
        <color rgb="FF000000"/>
        <rFont val="宋体"/>
        <charset val="134"/>
      </rPr>
      <t>万元；</t>
    </r>
    <r>
      <rPr>
        <sz val="11"/>
        <color rgb="FF000000"/>
        <rFont val="Times New Roman"/>
        <charset val="134"/>
      </rPr>
      <t>2.</t>
    </r>
    <r>
      <rPr>
        <sz val="11"/>
        <color rgb="FF000000"/>
        <rFont val="宋体"/>
        <charset val="134"/>
      </rPr>
      <t>母羊羔</t>
    </r>
    <r>
      <rPr>
        <sz val="11"/>
        <color rgb="FF000000"/>
        <rFont val="Times New Roman"/>
        <charset val="134"/>
      </rPr>
      <t>47</t>
    </r>
    <r>
      <rPr>
        <sz val="11"/>
        <color rgb="FF000000"/>
        <rFont val="宋体"/>
        <charset val="134"/>
      </rPr>
      <t>只，每只补贴</t>
    </r>
    <r>
      <rPr>
        <sz val="11"/>
        <color rgb="FF000000"/>
        <rFont val="Times New Roman"/>
        <charset val="134"/>
      </rPr>
      <t>300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1.41</t>
    </r>
    <r>
      <rPr>
        <sz val="11"/>
        <color rgb="FF000000"/>
        <rFont val="宋体"/>
        <charset val="134"/>
      </rPr>
      <t>万。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本次安排</t>
    </r>
    <r>
      <rPr>
        <sz val="11"/>
        <color rgb="FF000000"/>
        <rFont val="Times New Roman"/>
        <charset val="134"/>
      </rPr>
      <t>3.605762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。</t>
    </r>
  </si>
  <si>
    <t>第十六次</t>
  </si>
  <si>
    <t>TSKRG-2024-029</t>
  </si>
  <si>
    <t>科克亚尔乡防渗渠建设项目</t>
  </si>
  <si>
    <t>小型农田水利设施建设</t>
  </si>
  <si>
    <r>
      <rPr>
        <sz val="11"/>
        <color rgb="FF000000"/>
        <rFont val="宋体"/>
        <charset val="134"/>
      </rPr>
      <t>投资</t>
    </r>
    <r>
      <rPr>
        <sz val="11"/>
        <color rgb="FF000000"/>
        <rFont val="Times New Roman"/>
        <charset val="134"/>
      </rPr>
      <t>8.963543</t>
    </r>
    <r>
      <rPr>
        <sz val="11"/>
        <color rgb="FF000000"/>
        <rFont val="宋体"/>
        <charset val="134"/>
      </rPr>
      <t>万元，对自繁良种母畜进行补贴。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其中：</t>
    </r>
    <r>
      <rPr>
        <sz val="11"/>
        <color rgb="FF000000"/>
        <rFont val="Times New Roman"/>
        <charset val="134"/>
      </rPr>
      <t xml:space="preserve">
1.</t>
    </r>
    <r>
      <rPr>
        <sz val="11"/>
        <color rgb="FF000000"/>
        <rFont val="宋体"/>
        <charset val="134"/>
      </rPr>
      <t>达布达尔乡补贴</t>
    </r>
    <r>
      <rPr>
        <sz val="11"/>
        <color rgb="FF000000"/>
        <rFont val="Times New Roman"/>
        <charset val="134"/>
      </rPr>
      <t>5.01</t>
    </r>
    <r>
      <rPr>
        <sz val="11"/>
        <color rgb="FF000000"/>
        <rFont val="宋体"/>
        <charset val="134"/>
      </rPr>
      <t>万元，其中：母牛犊</t>
    </r>
    <r>
      <rPr>
        <sz val="11"/>
        <color rgb="FF000000"/>
        <rFont val="Times New Roman"/>
        <charset val="134"/>
      </rPr>
      <t>12</t>
    </r>
    <r>
      <rPr>
        <sz val="11"/>
        <color rgb="FF000000"/>
        <rFont val="宋体"/>
        <charset val="134"/>
      </rPr>
      <t>头，每头补贴</t>
    </r>
    <r>
      <rPr>
        <sz val="11"/>
        <color rgb="FF000000"/>
        <rFont val="Times New Roman"/>
        <charset val="134"/>
      </rPr>
      <t>3000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3.6</t>
    </r>
    <r>
      <rPr>
        <sz val="11"/>
        <color rgb="FF000000"/>
        <rFont val="宋体"/>
        <charset val="134"/>
      </rPr>
      <t>万元；</t>
    </r>
    <r>
      <rPr>
        <sz val="11"/>
        <color rgb="FF000000"/>
        <rFont val="Times New Roman"/>
        <charset val="134"/>
      </rPr>
      <t>2.</t>
    </r>
    <r>
      <rPr>
        <sz val="11"/>
        <color rgb="FF000000"/>
        <rFont val="宋体"/>
        <charset val="134"/>
      </rPr>
      <t>母羊羔</t>
    </r>
    <r>
      <rPr>
        <sz val="11"/>
        <color rgb="FF000000"/>
        <rFont val="Times New Roman"/>
        <charset val="134"/>
      </rPr>
      <t>47</t>
    </r>
    <r>
      <rPr>
        <sz val="11"/>
        <color rgb="FF000000"/>
        <rFont val="宋体"/>
        <charset val="134"/>
      </rPr>
      <t>只，每只补贴</t>
    </r>
    <r>
      <rPr>
        <sz val="11"/>
        <color rgb="FF000000"/>
        <rFont val="Times New Roman"/>
        <charset val="134"/>
      </rPr>
      <t>300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1.41</t>
    </r>
    <r>
      <rPr>
        <sz val="11"/>
        <color rgb="FF000000"/>
        <rFont val="宋体"/>
        <charset val="134"/>
      </rPr>
      <t>万。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已安排</t>
    </r>
    <r>
      <rPr>
        <sz val="11"/>
        <color rgb="FF000000"/>
        <rFont val="Times New Roman"/>
        <charset val="134"/>
      </rPr>
      <t>3.605762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宋体"/>
        <charset val="134"/>
      </rPr>
      <t>本次安排</t>
    </r>
    <r>
      <rPr>
        <sz val="11"/>
        <color rgb="FF000000"/>
        <rFont val="Times New Roman"/>
        <charset val="134"/>
      </rPr>
      <t>1.404238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大同乡补贴</t>
    </r>
    <r>
      <rPr>
        <sz val="11"/>
        <color rgb="FF000000"/>
        <rFont val="Times New Roman"/>
        <charset val="134"/>
      </rPr>
      <t>136.2</t>
    </r>
    <r>
      <rPr>
        <sz val="11"/>
        <color rgb="FF000000"/>
        <rFont val="宋体"/>
        <charset val="134"/>
      </rPr>
      <t>万元，其中：母牛犊</t>
    </r>
    <r>
      <rPr>
        <sz val="11"/>
        <color rgb="FF000000"/>
        <rFont val="Times New Roman"/>
        <charset val="134"/>
      </rPr>
      <t>454</t>
    </r>
    <r>
      <rPr>
        <sz val="11"/>
        <color rgb="FF000000"/>
        <rFont val="宋体"/>
        <charset val="134"/>
      </rPr>
      <t>头，每头补贴</t>
    </r>
    <r>
      <rPr>
        <sz val="11"/>
        <color rgb="FF000000"/>
        <rFont val="Times New Roman"/>
        <charset val="134"/>
      </rPr>
      <t>3000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136.2</t>
    </r>
    <r>
      <rPr>
        <sz val="11"/>
        <color rgb="FF000000"/>
        <rFont val="宋体"/>
        <charset val="134"/>
      </rPr>
      <t>万元。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本次安排</t>
    </r>
    <r>
      <rPr>
        <sz val="11"/>
        <color rgb="FF000000"/>
        <rFont val="Times New Roman"/>
        <charset val="134"/>
      </rPr>
      <t>13.602465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。</t>
    </r>
  </si>
  <si>
    <t>第十七次</t>
  </si>
  <si>
    <t>TSKRG-2024-013</t>
  </si>
  <si>
    <t>班迪尔乡公共卫生厕所建设项目</t>
  </si>
  <si>
    <t>农村卫生厕所改造（公共厕所）</t>
  </si>
  <si>
    <t>TSKRG-2024-041</t>
  </si>
  <si>
    <t>马尔洋乡宜居环境综合整治项目</t>
  </si>
  <si>
    <t>村容村貌提升</t>
  </si>
  <si>
    <r>
      <rPr>
        <sz val="11"/>
        <color rgb="FF000000"/>
        <rFont val="宋体"/>
        <charset val="134"/>
      </rPr>
      <t>投资</t>
    </r>
    <r>
      <rPr>
        <sz val="11"/>
        <color rgb="FF000000"/>
        <rFont val="Times New Roman"/>
        <charset val="134"/>
      </rPr>
      <t>11.620784</t>
    </r>
    <r>
      <rPr>
        <sz val="11"/>
        <color rgb="FF000000"/>
        <rFont val="宋体"/>
        <charset val="134"/>
      </rPr>
      <t>万元，对自繁良种母畜进行补贴。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其中：</t>
    </r>
    <r>
      <rPr>
        <sz val="11"/>
        <color rgb="FF000000"/>
        <rFont val="Times New Roman"/>
        <charset val="134"/>
      </rPr>
      <t xml:space="preserve">
1.</t>
    </r>
    <r>
      <rPr>
        <sz val="11"/>
        <color rgb="FF000000"/>
        <rFont val="宋体"/>
        <charset val="134"/>
      </rPr>
      <t>大同乡补贴</t>
    </r>
    <r>
      <rPr>
        <sz val="11"/>
        <color rgb="FF000000"/>
        <rFont val="Times New Roman"/>
        <charset val="134"/>
      </rPr>
      <t>136.2</t>
    </r>
    <r>
      <rPr>
        <sz val="11"/>
        <color rgb="FF000000"/>
        <rFont val="宋体"/>
        <charset val="134"/>
      </rPr>
      <t>万元，其中：母牛犊</t>
    </r>
    <r>
      <rPr>
        <sz val="11"/>
        <color rgb="FF000000"/>
        <rFont val="Times New Roman"/>
        <charset val="134"/>
      </rPr>
      <t>454</t>
    </r>
    <r>
      <rPr>
        <sz val="11"/>
        <color rgb="FF000000"/>
        <rFont val="宋体"/>
        <charset val="134"/>
      </rPr>
      <t>头，每头补贴</t>
    </r>
    <r>
      <rPr>
        <sz val="11"/>
        <color rgb="FF000000"/>
        <rFont val="Times New Roman"/>
        <charset val="134"/>
      </rPr>
      <t>3000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136.2</t>
    </r>
    <r>
      <rPr>
        <sz val="11"/>
        <color rgb="FF000000"/>
        <rFont val="宋体"/>
        <charset val="134"/>
      </rPr>
      <t>万元。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已安排</t>
    </r>
    <r>
      <rPr>
        <sz val="11"/>
        <color rgb="FF000000"/>
        <rFont val="Times New Roman"/>
        <charset val="134"/>
      </rPr>
      <t>13.602465</t>
    </r>
    <r>
      <rPr>
        <sz val="11"/>
        <color rgb="FF000000"/>
        <rFont val="宋体"/>
        <charset val="134"/>
      </rPr>
      <t>万元，本次安排</t>
    </r>
    <r>
      <rPr>
        <sz val="11"/>
        <color rgb="FF000000"/>
        <rFont val="Times New Roman"/>
        <charset val="134"/>
      </rPr>
      <t>11.620784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。</t>
    </r>
  </si>
  <si>
    <t>第十八次</t>
  </si>
  <si>
    <r>
      <rPr>
        <sz val="11"/>
        <color rgb="FF000000"/>
        <rFont val="宋体"/>
        <charset val="134"/>
      </rPr>
      <t>投资</t>
    </r>
    <r>
      <rPr>
        <sz val="11"/>
        <color rgb="FF000000"/>
        <rFont val="Times New Roman"/>
        <charset val="134"/>
      </rPr>
      <t>13.785276</t>
    </r>
    <r>
      <rPr>
        <sz val="11"/>
        <color rgb="FF000000"/>
        <rFont val="宋体"/>
        <charset val="134"/>
      </rPr>
      <t>万元，对自繁良种母畜进行补贴。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其中：</t>
    </r>
    <r>
      <rPr>
        <sz val="11"/>
        <color rgb="FF000000"/>
        <rFont val="Times New Roman"/>
        <charset val="134"/>
      </rPr>
      <t xml:space="preserve">
1.</t>
    </r>
    <r>
      <rPr>
        <sz val="11"/>
        <color rgb="FF000000"/>
        <rFont val="宋体"/>
        <charset val="134"/>
      </rPr>
      <t>大同乡补贴</t>
    </r>
    <r>
      <rPr>
        <sz val="11"/>
        <color rgb="FF000000"/>
        <rFont val="Times New Roman"/>
        <charset val="134"/>
      </rPr>
      <t>136.2</t>
    </r>
    <r>
      <rPr>
        <sz val="11"/>
        <color rgb="FF000000"/>
        <rFont val="宋体"/>
        <charset val="134"/>
      </rPr>
      <t>万元，其中：母牛犊</t>
    </r>
    <r>
      <rPr>
        <sz val="11"/>
        <color rgb="FF000000"/>
        <rFont val="Times New Roman"/>
        <charset val="134"/>
      </rPr>
      <t>454</t>
    </r>
    <r>
      <rPr>
        <sz val="11"/>
        <color rgb="FF000000"/>
        <rFont val="宋体"/>
        <charset val="134"/>
      </rPr>
      <t>头，每头补贴</t>
    </r>
    <r>
      <rPr>
        <sz val="11"/>
        <color rgb="FF000000"/>
        <rFont val="Times New Roman"/>
        <charset val="134"/>
      </rPr>
      <t>3000</t>
    </r>
    <r>
      <rPr>
        <sz val="11"/>
        <color rgb="FF000000"/>
        <rFont val="宋体"/>
        <charset val="134"/>
      </rPr>
      <t>元，共补贴</t>
    </r>
    <r>
      <rPr>
        <sz val="11"/>
        <color rgb="FF000000"/>
        <rFont val="Times New Roman"/>
        <charset val="134"/>
      </rPr>
      <t>136.2</t>
    </r>
    <r>
      <rPr>
        <sz val="11"/>
        <color rgb="FF000000"/>
        <rFont val="宋体"/>
        <charset val="134"/>
      </rPr>
      <t>万元。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已安排</t>
    </r>
    <r>
      <rPr>
        <sz val="11"/>
        <color rgb="FF000000"/>
        <rFont val="Times New Roman"/>
        <charset val="134"/>
      </rPr>
      <t>25.223249</t>
    </r>
    <r>
      <rPr>
        <sz val="11"/>
        <color rgb="FF000000"/>
        <rFont val="宋体"/>
        <charset val="134"/>
      </rPr>
      <t>万元，本次安排</t>
    </r>
    <r>
      <rPr>
        <sz val="11"/>
        <color rgb="FF000000"/>
        <rFont val="Times New Roman"/>
        <charset val="134"/>
      </rPr>
      <t>13.785276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。</t>
    </r>
  </si>
  <si>
    <t>第十九次</t>
  </si>
  <si>
    <t>TSKRG-2024-026</t>
  </si>
  <si>
    <t>科克亚尔乡十小工程项目</t>
  </si>
  <si>
    <t>市场建设和农村电商物流</t>
  </si>
  <si>
    <t>单位负责人；艾尔肯·玉赛因</t>
  </si>
  <si>
    <t>填报人及电话：牧仁19999288462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</si>
</sst>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黑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28"/>
      <name val="方正小标宋_GBK"/>
      <charset val="134"/>
    </font>
    <font>
      <b/>
      <sz val="12"/>
      <name val="宋体"/>
      <charset val="0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0"/>
      <color theme="1" tint="0.05"/>
      <name val="宋体"/>
      <charset val="134"/>
    </font>
    <font>
      <sz val="11"/>
      <color theme="1"/>
      <name val="Times New Roman"/>
      <charset val="134"/>
    </font>
    <font>
      <sz val="11"/>
      <color indexed="8"/>
      <name val="宋体"/>
      <charset val="134"/>
    </font>
    <font>
      <sz val="12"/>
      <name val="宋体"/>
      <charset val="0"/>
      <scheme val="minor"/>
    </font>
    <font>
      <sz val="11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theme="1" tint="0.05"/>
      <name val="宋体"/>
      <charset val="134"/>
    </font>
    <font>
      <sz val="11"/>
      <color theme="1" tint="0.05"/>
      <name val="Times New Roman"/>
      <charset val="134"/>
    </font>
    <font>
      <sz val="11"/>
      <color rgb="FFFF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4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10" fontId="13" fillId="0" borderId="4" xfId="0" applyNumberFormat="1" applyFont="1" applyFill="1" applyBorder="1" applyAlignment="1">
      <alignment horizontal="left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4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left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5" fillId="0" borderId="4" xfId="0" applyNumberFormat="1" applyFont="1" applyFill="1" applyBorder="1" applyAlignment="1">
      <alignment horizontal="left" vertical="center" wrapText="1"/>
    </xf>
    <xf numFmtId="0" fontId="16" fillId="0" borderId="4" xfId="0" applyNumberFormat="1" applyFont="1" applyFill="1" applyBorder="1" applyAlignment="1">
      <alignment horizontal="left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 wrapText="1"/>
    </xf>
    <xf numFmtId="0" fontId="14" fillId="0" borderId="1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  <protection locked="0"/>
    </xf>
    <xf numFmtId="10" fontId="6" fillId="0" borderId="4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/>
    </xf>
    <xf numFmtId="0" fontId="7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自治区下达塔城2007年财政扶贫资金项目下达计划表－1048万元" xfId="49"/>
    <cellStyle name="常规 16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D9D9D9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79"/>
  <sheetViews>
    <sheetView tabSelected="1" zoomScale="60" zoomScaleNormal="60" workbookViewId="0">
      <selection activeCell="G9" sqref="G9"/>
    </sheetView>
  </sheetViews>
  <sheetFormatPr defaultColWidth="7" defaultRowHeight="14"/>
  <cols>
    <col min="1" max="1" width="4.12727272727273" style="4" customWidth="1"/>
    <col min="2" max="2" width="24.4636363636364" style="4" customWidth="1"/>
    <col min="3" max="3" width="32.5636363636364" style="4" customWidth="1"/>
    <col min="4" max="4" width="6.79090909090909" style="4" customWidth="1"/>
    <col min="5" max="6" width="7.62727272727273" style="4" customWidth="1"/>
    <col min="7" max="7" width="12.1363636363636" style="5" customWidth="1"/>
    <col min="8" max="8" width="10.1727272727273" style="4" customWidth="1"/>
    <col min="9" max="9" width="5.62727272727273" style="4" customWidth="1"/>
    <col min="10" max="10" width="7.5" style="4" customWidth="1"/>
    <col min="11" max="11" width="24.4636363636364" style="4" customWidth="1"/>
    <col min="12" max="12" width="5.62727272727273" style="4" customWidth="1"/>
    <col min="13" max="13" width="7.31818181818182" style="4" customWidth="1"/>
    <col min="14" max="14" width="5.62727272727273" style="4" customWidth="1"/>
    <col min="15" max="15" width="25.6272727272727" style="4" customWidth="1"/>
    <col min="16" max="16" width="55.6272727272727" style="4" customWidth="1"/>
    <col min="17" max="17" width="5.62727272727273" style="4" customWidth="1"/>
    <col min="18" max="18" width="7.62727272727273" style="4" customWidth="1"/>
    <col min="19" max="19" width="13.0363636363636" style="4" customWidth="1"/>
    <col min="20" max="20" width="10.6272727272727" style="4" customWidth="1"/>
    <col min="21" max="21" width="8.62727272727273" style="4" customWidth="1"/>
    <col min="22" max="22" width="30.6272727272727" style="4" customWidth="1"/>
    <col min="23" max="24" width="9.7" style="4" customWidth="1"/>
    <col min="25" max="25" width="8.62727272727273" style="4" customWidth="1"/>
    <col min="26" max="16382" width="7" style="4" customWidth="1"/>
    <col min="16383" max="16384" width="7" style="4"/>
  </cols>
  <sheetData>
    <row r="1" ht="35" customHeight="1" spans="1:25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1" customFormat="1" ht="20" customHeight="1" spans="1:25">
      <c r="A2" s="8" t="s">
        <v>1</v>
      </c>
      <c r="B2" s="8"/>
      <c r="C2" s="8"/>
      <c r="D2" s="9"/>
      <c r="E2" s="9"/>
      <c r="F2" s="9"/>
      <c r="G2" s="10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78"/>
      <c r="U2" s="9" t="s">
        <v>2</v>
      </c>
      <c r="V2" s="9"/>
      <c r="W2" s="9"/>
      <c r="X2" s="9"/>
      <c r="Y2" s="9"/>
    </row>
    <row r="3" s="1" customFormat="1" ht="23" customHeight="1" spans="1:25">
      <c r="A3" s="12" t="s">
        <v>3</v>
      </c>
      <c r="B3" s="13"/>
      <c r="C3" s="13"/>
      <c r="D3" s="13"/>
      <c r="E3" s="13"/>
      <c r="F3" s="13"/>
      <c r="G3" s="14"/>
      <c r="H3" s="15"/>
      <c r="I3" s="49" t="s">
        <v>4</v>
      </c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93"/>
    </row>
    <row r="4" s="2" customFormat="1" ht="25" customHeight="1" spans="1:25">
      <c r="A4" s="16" t="s">
        <v>5</v>
      </c>
      <c r="B4" s="16" t="s">
        <v>6</v>
      </c>
      <c r="C4" s="16" t="s">
        <v>7</v>
      </c>
      <c r="D4" s="16" t="s">
        <v>8</v>
      </c>
      <c r="E4" s="16" t="s">
        <v>9</v>
      </c>
      <c r="F4" s="17" t="s">
        <v>10</v>
      </c>
      <c r="G4" s="18" t="s">
        <v>11</v>
      </c>
      <c r="H4" s="16" t="s">
        <v>12</v>
      </c>
      <c r="I4" s="16" t="s">
        <v>5</v>
      </c>
      <c r="J4" s="16" t="s">
        <v>6</v>
      </c>
      <c r="K4" s="16" t="s">
        <v>7</v>
      </c>
      <c r="L4" s="16" t="s">
        <v>8</v>
      </c>
      <c r="M4" s="16" t="s">
        <v>9</v>
      </c>
      <c r="N4" s="16" t="s">
        <v>13</v>
      </c>
      <c r="O4" s="16" t="s">
        <v>14</v>
      </c>
      <c r="P4" s="16" t="s">
        <v>15</v>
      </c>
      <c r="Q4" s="16" t="s">
        <v>16</v>
      </c>
      <c r="R4" s="16" t="s">
        <v>17</v>
      </c>
      <c r="S4" s="16" t="s">
        <v>18</v>
      </c>
      <c r="T4" s="16" t="s">
        <v>19</v>
      </c>
      <c r="U4" s="16" t="s">
        <v>20</v>
      </c>
      <c r="V4" s="16" t="s">
        <v>21</v>
      </c>
      <c r="W4" s="16" t="s">
        <v>22</v>
      </c>
      <c r="X4" s="16" t="s">
        <v>23</v>
      </c>
      <c r="Y4" s="16" t="s">
        <v>24</v>
      </c>
    </row>
    <row r="5" s="2" customFormat="1" ht="25" customHeight="1" spans="1:25">
      <c r="A5" s="16"/>
      <c r="B5" s="16"/>
      <c r="C5" s="16"/>
      <c r="D5" s="16"/>
      <c r="E5" s="16"/>
      <c r="F5" s="19"/>
      <c r="G5" s="20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="2" customFormat="1" ht="62" customHeight="1" spans="1:25">
      <c r="A6" s="16"/>
      <c r="B6" s="16"/>
      <c r="C6" s="16"/>
      <c r="D6" s="16"/>
      <c r="E6" s="16"/>
      <c r="F6" s="21"/>
      <c r="G6" s="22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="3" customFormat="1" ht="25" customHeight="1" spans="1:254">
      <c r="A7" s="23" t="s">
        <v>25</v>
      </c>
      <c r="B7" s="24"/>
      <c r="C7" s="24"/>
      <c r="D7" s="24"/>
      <c r="E7" s="24"/>
      <c r="F7" s="24"/>
      <c r="G7" s="25"/>
      <c r="H7" s="24"/>
      <c r="I7" s="24"/>
      <c r="J7" s="24"/>
      <c r="K7" s="24"/>
      <c r="L7" s="24"/>
      <c r="M7" s="24"/>
      <c r="N7" s="24"/>
      <c r="O7" s="24"/>
      <c r="P7" s="51"/>
      <c r="Q7" s="79"/>
      <c r="R7" s="79"/>
      <c r="S7" s="80">
        <f>SUM(S8:S8)</f>
        <v>120</v>
      </c>
      <c r="T7" s="81"/>
      <c r="U7" s="81"/>
      <c r="V7" s="24"/>
      <c r="W7" s="82"/>
      <c r="X7" s="82"/>
      <c r="Y7" s="94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</row>
    <row r="8" ht="83" customHeight="1" spans="1:25">
      <c r="A8" s="26">
        <v>1</v>
      </c>
      <c r="B8" s="26" t="s">
        <v>26</v>
      </c>
      <c r="C8" s="26" t="s">
        <v>27</v>
      </c>
      <c r="D8" s="27" t="s">
        <v>28</v>
      </c>
      <c r="E8" s="27" t="s">
        <v>29</v>
      </c>
      <c r="F8" s="27" t="s">
        <v>30</v>
      </c>
      <c r="G8" s="28">
        <v>120</v>
      </c>
      <c r="H8" s="27" t="s">
        <v>31</v>
      </c>
      <c r="I8" s="26">
        <v>1</v>
      </c>
      <c r="J8" s="52" t="s">
        <v>32</v>
      </c>
      <c r="K8" s="30" t="s">
        <v>33</v>
      </c>
      <c r="L8" s="30" t="s">
        <v>34</v>
      </c>
      <c r="M8" s="30" t="s">
        <v>35</v>
      </c>
      <c r="N8" s="53" t="s">
        <v>36</v>
      </c>
      <c r="O8" s="30" t="s">
        <v>37</v>
      </c>
      <c r="P8" s="54" t="s">
        <v>38</v>
      </c>
      <c r="Q8" s="83" t="s">
        <v>39</v>
      </c>
      <c r="R8" s="84">
        <v>3933</v>
      </c>
      <c r="S8" s="84">
        <v>120</v>
      </c>
      <c r="T8" s="30" t="s">
        <v>40</v>
      </c>
      <c r="U8" s="30" t="s">
        <v>41</v>
      </c>
      <c r="V8" s="30" t="s">
        <v>42</v>
      </c>
      <c r="W8" s="85" t="s">
        <v>43</v>
      </c>
      <c r="X8" s="86" t="s">
        <v>44</v>
      </c>
      <c r="Y8" s="29" t="s">
        <v>45</v>
      </c>
    </row>
    <row r="9" ht="56" spans="1:25">
      <c r="A9" s="26">
        <v>2</v>
      </c>
      <c r="B9" s="29" t="s">
        <v>46</v>
      </c>
      <c r="C9" s="30" t="s">
        <v>47</v>
      </c>
      <c r="D9" s="30" t="s">
        <v>34</v>
      </c>
      <c r="E9" s="30" t="s">
        <v>48</v>
      </c>
      <c r="F9" s="30" t="s">
        <v>49</v>
      </c>
      <c r="G9" s="31">
        <v>59317</v>
      </c>
      <c r="H9" s="27" t="s">
        <v>31</v>
      </c>
      <c r="I9" s="55">
        <v>2</v>
      </c>
      <c r="J9" s="56" t="s">
        <v>32</v>
      </c>
      <c r="K9" s="57" t="s">
        <v>33</v>
      </c>
      <c r="L9" s="57" t="s">
        <v>34</v>
      </c>
      <c r="M9" s="57" t="s">
        <v>35</v>
      </c>
      <c r="N9" s="36" t="s">
        <v>36</v>
      </c>
      <c r="O9" s="36" t="s">
        <v>37</v>
      </c>
      <c r="P9" s="58" t="s">
        <v>50</v>
      </c>
      <c r="Q9" s="36" t="s">
        <v>39</v>
      </c>
      <c r="R9" s="56">
        <v>318</v>
      </c>
      <c r="S9" s="56">
        <f>SUM(G9,G10,G11,G12)</f>
        <v>102641</v>
      </c>
      <c r="T9" s="36" t="s">
        <v>40</v>
      </c>
      <c r="U9" s="36" t="s">
        <v>51</v>
      </c>
      <c r="V9" s="36" t="s">
        <v>42</v>
      </c>
      <c r="W9" s="56" t="s">
        <v>43</v>
      </c>
      <c r="X9" s="36" t="s">
        <v>52</v>
      </c>
      <c r="Y9" s="36" t="s">
        <v>53</v>
      </c>
    </row>
    <row r="10" ht="56" spans="1:25">
      <c r="A10" s="26">
        <v>3</v>
      </c>
      <c r="B10" s="29" t="s">
        <v>54</v>
      </c>
      <c r="C10" s="30" t="s">
        <v>55</v>
      </c>
      <c r="D10" s="30" t="s">
        <v>34</v>
      </c>
      <c r="E10" s="30" t="s">
        <v>56</v>
      </c>
      <c r="F10" s="30" t="s">
        <v>49</v>
      </c>
      <c r="G10" s="31">
        <v>20483</v>
      </c>
      <c r="H10" s="27" t="s">
        <v>31</v>
      </c>
      <c r="I10" s="59"/>
      <c r="J10" s="60"/>
      <c r="K10" s="61"/>
      <c r="L10" s="61"/>
      <c r="M10" s="61"/>
      <c r="N10" s="60"/>
      <c r="O10" s="60"/>
      <c r="P10" s="62"/>
      <c r="Q10" s="60"/>
      <c r="R10" s="60"/>
      <c r="S10" s="60"/>
      <c r="T10" s="60"/>
      <c r="U10" s="60"/>
      <c r="V10" s="60"/>
      <c r="W10" s="60"/>
      <c r="X10" s="60"/>
      <c r="Y10" s="60"/>
    </row>
    <row r="11" ht="56" spans="1:25">
      <c r="A11" s="26">
        <v>4</v>
      </c>
      <c r="B11" s="29" t="s">
        <v>57</v>
      </c>
      <c r="C11" s="30" t="s">
        <v>58</v>
      </c>
      <c r="D11" s="32" t="s">
        <v>59</v>
      </c>
      <c r="E11" s="29" t="s">
        <v>60</v>
      </c>
      <c r="F11" s="30" t="s">
        <v>49</v>
      </c>
      <c r="G11" s="31">
        <v>4500</v>
      </c>
      <c r="H11" s="27" t="s">
        <v>31</v>
      </c>
      <c r="I11" s="59"/>
      <c r="J11" s="60"/>
      <c r="K11" s="61"/>
      <c r="L11" s="61"/>
      <c r="M11" s="61"/>
      <c r="N11" s="60"/>
      <c r="O11" s="60"/>
      <c r="P11" s="62"/>
      <c r="Q11" s="60"/>
      <c r="R11" s="60"/>
      <c r="S11" s="60"/>
      <c r="T11" s="60"/>
      <c r="U11" s="60"/>
      <c r="V11" s="60"/>
      <c r="W11" s="60"/>
      <c r="X11" s="60"/>
      <c r="Y11" s="60"/>
    </row>
    <row r="12" ht="56" spans="1:25">
      <c r="A12" s="26">
        <v>5</v>
      </c>
      <c r="B12" s="29" t="s">
        <v>61</v>
      </c>
      <c r="C12" s="30" t="s">
        <v>62</v>
      </c>
      <c r="D12" s="30" t="s">
        <v>59</v>
      </c>
      <c r="E12" s="30" t="s">
        <v>60</v>
      </c>
      <c r="F12" s="30" t="s">
        <v>63</v>
      </c>
      <c r="G12" s="31">
        <v>18341</v>
      </c>
      <c r="H12" s="27" t="s">
        <v>31</v>
      </c>
      <c r="I12" s="63"/>
      <c r="J12" s="64"/>
      <c r="K12" s="65"/>
      <c r="L12" s="65"/>
      <c r="M12" s="65"/>
      <c r="N12" s="64"/>
      <c r="O12" s="64"/>
      <c r="P12" s="66"/>
      <c r="Q12" s="64"/>
      <c r="R12" s="64"/>
      <c r="S12" s="64"/>
      <c r="T12" s="64"/>
      <c r="U12" s="64"/>
      <c r="V12" s="64"/>
      <c r="W12" s="64"/>
      <c r="X12" s="64"/>
      <c r="Y12" s="64"/>
    </row>
    <row r="13" ht="56" spans="1:25">
      <c r="A13" s="26">
        <v>6</v>
      </c>
      <c r="B13" s="29" t="s">
        <v>54</v>
      </c>
      <c r="C13" s="30" t="s">
        <v>55</v>
      </c>
      <c r="D13" s="30" t="s">
        <v>34</v>
      </c>
      <c r="E13" s="30" t="s">
        <v>56</v>
      </c>
      <c r="F13" s="30" t="s">
        <v>49</v>
      </c>
      <c r="G13" s="31">
        <v>13441</v>
      </c>
      <c r="H13" s="33" t="s">
        <v>31</v>
      </c>
      <c r="I13" s="55">
        <v>3</v>
      </c>
      <c r="J13" s="56" t="s">
        <v>64</v>
      </c>
      <c r="K13" s="67" t="s">
        <v>65</v>
      </c>
      <c r="L13" s="67" t="s">
        <v>59</v>
      </c>
      <c r="M13" s="67" t="s">
        <v>66</v>
      </c>
      <c r="N13" s="67" t="s">
        <v>36</v>
      </c>
      <c r="O13" s="67" t="s">
        <v>37</v>
      </c>
      <c r="P13" s="68" t="s">
        <v>67</v>
      </c>
      <c r="Q13" s="67" t="s">
        <v>68</v>
      </c>
      <c r="R13" s="87">
        <v>14</v>
      </c>
      <c r="S13" s="87">
        <f>G13+G14+G15</f>
        <v>21000</v>
      </c>
      <c r="T13" s="67" t="s">
        <v>69</v>
      </c>
      <c r="U13" s="67" t="s">
        <v>70</v>
      </c>
      <c r="V13" s="67" t="s">
        <v>71</v>
      </c>
      <c r="W13" s="87" t="s">
        <v>72</v>
      </c>
      <c r="X13" s="67" t="s">
        <v>73</v>
      </c>
      <c r="Y13" s="67" t="s">
        <v>74</v>
      </c>
    </row>
    <row r="14" ht="56" spans="1:25">
      <c r="A14" s="26">
        <v>7</v>
      </c>
      <c r="B14" s="29" t="s">
        <v>61</v>
      </c>
      <c r="C14" s="30" t="s">
        <v>62</v>
      </c>
      <c r="D14" s="30" t="s">
        <v>59</v>
      </c>
      <c r="E14" s="30" t="s">
        <v>60</v>
      </c>
      <c r="F14" s="30" t="s">
        <v>63</v>
      </c>
      <c r="G14" s="31">
        <v>2559</v>
      </c>
      <c r="H14" s="34"/>
      <c r="I14" s="59"/>
      <c r="J14" s="60"/>
      <c r="K14" s="69"/>
      <c r="L14" s="69"/>
      <c r="M14" s="69"/>
      <c r="N14" s="69"/>
      <c r="O14" s="69"/>
      <c r="P14" s="70"/>
      <c r="Q14" s="69"/>
      <c r="R14" s="69"/>
      <c r="S14" s="69"/>
      <c r="T14" s="69"/>
      <c r="U14" s="69"/>
      <c r="V14" s="69"/>
      <c r="W14" s="69"/>
      <c r="X14" s="69"/>
      <c r="Y14" s="69"/>
    </row>
    <row r="15" ht="56" spans="1:25">
      <c r="A15" s="26">
        <v>8</v>
      </c>
      <c r="B15" s="29" t="s">
        <v>57</v>
      </c>
      <c r="C15" s="30" t="s">
        <v>58</v>
      </c>
      <c r="D15" s="32" t="s">
        <v>59</v>
      </c>
      <c r="E15" s="29" t="s">
        <v>60</v>
      </c>
      <c r="F15" s="30" t="s">
        <v>49</v>
      </c>
      <c r="G15" s="31">
        <v>5000</v>
      </c>
      <c r="H15" s="35"/>
      <c r="I15" s="63"/>
      <c r="J15" s="64"/>
      <c r="K15" s="71"/>
      <c r="L15" s="71"/>
      <c r="M15" s="71"/>
      <c r="N15" s="71"/>
      <c r="O15" s="71"/>
      <c r="P15" s="72"/>
      <c r="Q15" s="71"/>
      <c r="R15" s="71"/>
      <c r="S15" s="71"/>
      <c r="T15" s="71"/>
      <c r="U15" s="71"/>
      <c r="V15" s="71"/>
      <c r="W15" s="71"/>
      <c r="X15" s="71"/>
      <c r="Y15" s="71"/>
    </row>
    <row r="16" ht="56" spans="1:25">
      <c r="A16" s="26">
        <v>9</v>
      </c>
      <c r="B16" s="36" t="s">
        <v>32</v>
      </c>
      <c r="C16" s="30" t="s">
        <v>75</v>
      </c>
      <c r="D16" s="30" t="s">
        <v>34</v>
      </c>
      <c r="E16" s="30" t="s">
        <v>35</v>
      </c>
      <c r="F16" s="30" t="s">
        <v>63</v>
      </c>
      <c r="G16" s="28">
        <v>159900</v>
      </c>
      <c r="H16" s="27" t="s">
        <v>31</v>
      </c>
      <c r="I16" s="55">
        <v>4</v>
      </c>
      <c r="J16" s="56" t="s">
        <v>32</v>
      </c>
      <c r="K16" s="57" t="s">
        <v>33</v>
      </c>
      <c r="L16" s="57" t="s">
        <v>34</v>
      </c>
      <c r="M16" s="57" t="s">
        <v>35</v>
      </c>
      <c r="N16" s="36" t="s">
        <v>36</v>
      </c>
      <c r="O16" s="36" t="s">
        <v>37</v>
      </c>
      <c r="P16" s="58" t="s">
        <v>76</v>
      </c>
      <c r="Q16" s="36" t="s">
        <v>39</v>
      </c>
      <c r="R16" s="56">
        <v>1610</v>
      </c>
      <c r="S16" s="56">
        <v>483000</v>
      </c>
      <c r="T16" s="36" t="s">
        <v>40</v>
      </c>
      <c r="U16" s="36" t="s">
        <v>51</v>
      </c>
      <c r="V16" s="36" t="s">
        <v>42</v>
      </c>
      <c r="W16" s="56" t="s">
        <v>43</v>
      </c>
      <c r="X16" s="36" t="s">
        <v>52</v>
      </c>
      <c r="Y16" s="36" t="s">
        <v>77</v>
      </c>
    </row>
    <row r="17" ht="56" spans="1:25">
      <c r="A17" s="26">
        <v>10</v>
      </c>
      <c r="B17" s="37"/>
      <c r="C17" s="30" t="s">
        <v>78</v>
      </c>
      <c r="D17" s="30" t="s">
        <v>34</v>
      </c>
      <c r="E17" s="30" t="s">
        <v>35</v>
      </c>
      <c r="F17" s="30" t="s">
        <v>63</v>
      </c>
      <c r="G17" s="28">
        <v>180000</v>
      </c>
      <c r="H17" s="27" t="s">
        <v>31</v>
      </c>
      <c r="I17" s="59"/>
      <c r="J17" s="60"/>
      <c r="K17" s="61"/>
      <c r="L17" s="61"/>
      <c r="M17" s="61"/>
      <c r="N17" s="60"/>
      <c r="O17" s="60"/>
      <c r="P17" s="62"/>
      <c r="Q17" s="60"/>
      <c r="R17" s="60"/>
      <c r="S17" s="60"/>
      <c r="T17" s="60"/>
      <c r="U17" s="60"/>
      <c r="V17" s="60"/>
      <c r="W17" s="60"/>
      <c r="X17" s="60"/>
      <c r="Y17" s="60"/>
    </row>
    <row r="18" ht="56" spans="1:25">
      <c r="A18" s="26">
        <v>11</v>
      </c>
      <c r="B18" s="37"/>
      <c r="C18" s="30" t="s">
        <v>79</v>
      </c>
      <c r="D18" s="30" t="s">
        <v>34</v>
      </c>
      <c r="E18" s="30" t="s">
        <v>35</v>
      </c>
      <c r="F18" s="30" t="s">
        <v>63</v>
      </c>
      <c r="G18" s="28">
        <v>137100</v>
      </c>
      <c r="H18" s="27" t="s">
        <v>31</v>
      </c>
      <c r="I18" s="59"/>
      <c r="J18" s="60"/>
      <c r="K18" s="61"/>
      <c r="L18" s="61"/>
      <c r="M18" s="61"/>
      <c r="N18" s="60"/>
      <c r="O18" s="60"/>
      <c r="P18" s="62"/>
      <c r="Q18" s="60"/>
      <c r="R18" s="60"/>
      <c r="S18" s="60"/>
      <c r="T18" s="60"/>
      <c r="U18" s="60"/>
      <c r="V18" s="60"/>
      <c r="W18" s="60"/>
      <c r="X18" s="60"/>
      <c r="Y18" s="60"/>
    </row>
    <row r="19" ht="97" customHeight="1" spans="1:25">
      <c r="A19" s="26">
        <v>12</v>
      </c>
      <c r="B19" s="38"/>
      <c r="C19" s="30" t="s">
        <v>65</v>
      </c>
      <c r="D19" s="30" t="s">
        <v>59</v>
      </c>
      <c r="E19" s="30" t="s">
        <v>66</v>
      </c>
      <c r="F19" s="30" t="s">
        <v>49</v>
      </c>
      <c r="G19" s="28">
        <v>6000</v>
      </c>
      <c r="H19" s="27" t="s">
        <v>31</v>
      </c>
      <c r="I19" s="63"/>
      <c r="J19" s="64"/>
      <c r="K19" s="65"/>
      <c r="L19" s="65"/>
      <c r="M19" s="65"/>
      <c r="N19" s="64"/>
      <c r="O19" s="64"/>
      <c r="P19" s="66"/>
      <c r="Q19" s="64"/>
      <c r="R19" s="64"/>
      <c r="S19" s="64"/>
      <c r="T19" s="64"/>
      <c r="U19" s="64"/>
      <c r="V19" s="64"/>
      <c r="W19" s="64"/>
      <c r="X19" s="64"/>
      <c r="Y19" s="64"/>
    </row>
    <row r="20" ht="42" spans="1:25">
      <c r="A20" s="26">
        <v>13</v>
      </c>
      <c r="B20" s="29" t="s">
        <v>32</v>
      </c>
      <c r="C20" s="30" t="s">
        <v>80</v>
      </c>
      <c r="D20" s="30" t="s">
        <v>34</v>
      </c>
      <c r="E20" s="30" t="s">
        <v>48</v>
      </c>
      <c r="F20" s="30" t="s">
        <v>81</v>
      </c>
      <c r="G20" s="28">
        <v>1138800</v>
      </c>
      <c r="H20" s="27" t="s">
        <v>31</v>
      </c>
      <c r="I20" s="26">
        <v>5</v>
      </c>
      <c r="J20" s="52" t="s">
        <v>32</v>
      </c>
      <c r="K20" s="30" t="s">
        <v>33</v>
      </c>
      <c r="L20" s="30" t="s">
        <v>34</v>
      </c>
      <c r="M20" s="30" t="s">
        <v>35</v>
      </c>
      <c r="N20" s="29" t="s">
        <v>36</v>
      </c>
      <c r="O20" s="29" t="s">
        <v>37</v>
      </c>
      <c r="P20" s="73" t="s">
        <v>82</v>
      </c>
      <c r="Q20" s="29" t="s">
        <v>83</v>
      </c>
      <c r="R20" s="52">
        <v>318</v>
      </c>
      <c r="S20" s="52">
        <v>1349848</v>
      </c>
      <c r="T20" s="29" t="s">
        <v>40</v>
      </c>
      <c r="U20" s="29" t="s">
        <v>51</v>
      </c>
      <c r="V20" s="29" t="s">
        <v>42</v>
      </c>
      <c r="W20" s="52" t="s">
        <v>43</v>
      </c>
      <c r="X20" s="29" t="s">
        <v>52</v>
      </c>
      <c r="Y20" s="29" t="s">
        <v>84</v>
      </c>
    </row>
    <row r="21" ht="56" spans="1:25">
      <c r="A21" s="26">
        <v>14</v>
      </c>
      <c r="B21" s="29" t="s">
        <v>85</v>
      </c>
      <c r="C21" s="30" t="s">
        <v>86</v>
      </c>
      <c r="D21" s="30" t="s">
        <v>34</v>
      </c>
      <c r="E21" s="30" t="s">
        <v>87</v>
      </c>
      <c r="F21" s="30" t="s">
        <v>49</v>
      </c>
      <c r="G21" s="28">
        <v>185501</v>
      </c>
      <c r="H21" s="27" t="s">
        <v>31</v>
      </c>
      <c r="I21" s="26"/>
      <c r="J21" s="52"/>
      <c r="K21" s="41"/>
      <c r="L21" s="41"/>
      <c r="M21" s="41"/>
      <c r="N21" s="52"/>
      <c r="O21" s="52"/>
      <c r="P21" s="74"/>
      <c r="Q21" s="52"/>
      <c r="R21" s="52"/>
      <c r="S21" s="52"/>
      <c r="T21" s="52"/>
      <c r="U21" s="52"/>
      <c r="V21" s="52"/>
      <c r="W21" s="52"/>
      <c r="X21" s="52"/>
      <c r="Y21" s="52"/>
    </row>
    <row r="22" ht="115" customHeight="1" spans="1:25">
      <c r="A22" s="26">
        <v>15</v>
      </c>
      <c r="B22" s="29" t="s">
        <v>88</v>
      </c>
      <c r="C22" s="30" t="s">
        <v>89</v>
      </c>
      <c r="D22" s="32" t="s">
        <v>34</v>
      </c>
      <c r="E22" s="29" t="s">
        <v>87</v>
      </c>
      <c r="F22" s="30" t="s">
        <v>49</v>
      </c>
      <c r="G22" s="28">
        <v>25547</v>
      </c>
      <c r="H22" s="27" t="s">
        <v>31</v>
      </c>
      <c r="I22" s="26"/>
      <c r="J22" s="52"/>
      <c r="K22" s="41"/>
      <c r="L22" s="41"/>
      <c r="M22" s="41"/>
      <c r="N22" s="52"/>
      <c r="O22" s="52"/>
      <c r="P22" s="74"/>
      <c r="Q22" s="52"/>
      <c r="R22" s="52"/>
      <c r="S22" s="52"/>
      <c r="T22" s="52"/>
      <c r="U22" s="52"/>
      <c r="V22" s="52"/>
      <c r="W22" s="52"/>
      <c r="X22" s="52"/>
      <c r="Y22" s="52"/>
    </row>
    <row r="23" ht="98" spans="1:25">
      <c r="A23" s="26">
        <v>16</v>
      </c>
      <c r="B23" s="29" t="s">
        <v>32</v>
      </c>
      <c r="C23" s="30" t="s">
        <v>90</v>
      </c>
      <c r="D23" s="30" t="s">
        <v>34</v>
      </c>
      <c r="E23" s="30" t="s">
        <v>35</v>
      </c>
      <c r="F23" s="30" t="s">
        <v>81</v>
      </c>
      <c r="G23" s="28">
        <v>889800</v>
      </c>
      <c r="H23" s="27" t="s">
        <v>31</v>
      </c>
      <c r="I23" s="26">
        <v>6</v>
      </c>
      <c r="J23" s="52" t="s">
        <v>32</v>
      </c>
      <c r="K23" s="30" t="s">
        <v>33</v>
      </c>
      <c r="L23" s="30" t="s">
        <v>34</v>
      </c>
      <c r="M23" s="30" t="s">
        <v>35</v>
      </c>
      <c r="N23" s="29" t="s">
        <v>36</v>
      </c>
      <c r="O23" s="29" t="s">
        <v>37</v>
      </c>
      <c r="P23" s="73" t="s">
        <v>91</v>
      </c>
      <c r="Q23" s="29" t="s">
        <v>83</v>
      </c>
      <c r="R23" s="52">
        <v>670</v>
      </c>
      <c r="S23" s="52">
        <v>889800</v>
      </c>
      <c r="T23" s="29" t="s">
        <v>40</v>
      </c>
      <c r="U23" s="29" t="s">
        <v>51</v>
      </c>
      <c r="V23" s="29" t="s">
        <v>42</v>
      </c>
      <c r="W23" s="52" t="s">
        <v>43</v>
      </c>
      <c r="X23" s="29" t="s">
        <v>52</v>
      </c>
      <c r="Y23" s="29" t="s">
        <v>92</v>
      </c>
    </row>
    <row r="24" ht="42" spans="1:25">
      <c r="A24" s="26">
        <v>17</v>
      </c>
      <c r="B24" s="29" t="s">
        <v>32</v>
      </c>
      <c r="C24" s="30" t="s">
        <v>93</v>
      </c>
      <c r="D24" s="30" t="s">
        <v>34</v>
      </c>
      <c r="E24" s="30" t="s">
        <v>35</v>
      </c>
      <c r="F24" s="30" t="s">
        <v>94</v>
      </c>
      <c r="G24" s="28">
        <v>138900</v>
      </c>
      <c r="H24" s="27" t="s">
        <v>31</v>
      </c>
      <c r="I24" s="33">
        <v>7</v>
      </c>
      <c r="J24" s="56" t="s">
        <v>32</v>
      </c>
      <c r="K24" s="36" t="s">
        <v>33</v>
      </c>
      <c r="L24" s="36" t="s">
        <v>34</v>
      </c>
      <c r="M24" s="36" t="s">
        <v>35</v>
      </c>
      <c r="N24" s="36" t="s">
        <v>36</v>
      </c>
      <c r="O24" s="36" t="s">
        <v>37</v>
      </c>
      <c r="P24" s="58" t="s">
        <v>95</v>
      </c>
      <c r="Q24" s="36" t="s">
        <v>83</v>
      </c>
      <c r="R24" s="56">
        <v>118</v>
      </c>
      <c r="S24" s="56">
        <v>356597.04</v>
      </c>
      <c r="T24" s="36" t="s">
        <v>40</v>
      </c>
      <c r="U24" s="36" t="s">
        <v>51</v>
      </c>
      <c r="V24" s="36" t="s">
        <v>42</v>
      </c>
      <c r="W24" s="56" t="s">
        <v>43</v>
      </c>
      <c r="X24" s="36" t="s">
        <v>52</v>
      </c>
      <c r="Y24" s="36" t="s">
        <v>96</v>
      </c>
    </row>
    <row r="25" ht="56" spans="1:25">
      <c r="A25" s="26">
        <v>18</v>
      </c>
      <c r="B25" s="29" t="s">
        <v>97</v>
      </c>
      <c r="C25" s="32" t="s">
        <v>98</v>
      </c>
      <c r="D25" s="32" t="s">
        <v>34</v>
      </c>
      <c r="E25" s="27" t="s">
        <v>87</v>
      </c>
      <c r="F25" s="30" t="s">
        <v>49</v>
      </c>
      <c r="G25" s="28">
        <v>159818.44</v>
      </c>
      <c r="H25" s="27" t="s">
        <v>31</v>
      </c>
      <c r="I25" s="34"/>
      <c r="J25" s="60" t="s">
        <v>32</v>
      </c>
      <c r="K25" s="37" t="s">
        <v>33</v>
      </c>
      <c r="L25" s="37" t="s">
        <v>34</v>
      </c>
      <c r="M25" s="37" t="s">
        <v>35</v>
      </c>
      <c r="N25" s="37" t="s">
        <v>36</v>
      </c>
      <c r="O25" s="37" t="s">
        <v>37</v>
      </c>
      <c r="P25" s="62"/>
      <c r="Q25" s="60"/>
      <c r="R25" s="60"/>
      <c r="S25" s="60"/>
      <c r="T25" s="60"/>
      <c r="U25" s="60"/>
      <c r="V25" s="60"/>
      <c r="W25" s="60"/>
      <c r="X25" s="60"/>
      <c r="Y25" s="60"/>
    </row>
    <row r="26" ht="56" spans="1:25">
      <c r="A26" s="26">
        <v>19</v>
      </c>
      <c r="B26" s="29" t="s">
        <v>99</v>
      </c>
      <c r="C26" s="32" t="s">
        <v>100</v>
      </c>
      <c r="D26" s="32" t="s">
        <v>34</v>
      </c>
      <c r="E26" s="39" t="s">
        <v>87</v>
      </c>
      <c r="F26" s="30" t="s">
        <v>49</v>
      </c>
      <c r="G26" s="28">
        <v>57878.6</v>
      </c>
      <c r="H26" s="27" t="s">
        <v>31</v>
      </c>
      <c r="I26" s="35"/>
      <c r="J26" s="64" t="s">
        <v>32</v>
      </c>
      <c r="K26" s="38" t="s">
        <v>33</v>
      </c>
      <c r="L26" s="38" t="s">
        <v>34</v>
      </c>
      <c r="M26" s="38" t="s">
        <v>35</v>
      </c>
      <c r="N26" s="38" t="s">
        <v>36</v>
      </c>
      <c r="O26" s="38" t="s">
        <v>37</v>
      </c>
      <c r="P26" s="66"/>
      <c r="Q26" s="64"/>
      <c r="R26" s="64"/>
      <c r="S26" s="64"/>
      <c r="T26" s="64"/>
      <c r="U26" s="64"/>
      <c r="V26" s="64"/>
      <c r="W26" s="64"/>
      <c r="X26" s="64"/>
      <c r="Y26" s="64"/>
    </row>
    <row r="27" ht="70" spans="1:25">
      <c r="A27" s="26">
        <v>20</v>
      </c>
      <c r="B27" s="29" t="s">
        <v>101</v>
      </c>
      <c r="C27" s="30" t="s">
        <v>102</v>
      </c>
      <c r="D27" s="30" t="s">
        <v>103</v>
      </c>
      <c r="E27" s="30" t="s">
        <v>104</v>
      </c>
      <c r="F27" s="30" t="s">
        <v>49</v>
      </c>
      <c r="G27" s="28">
        <v>423000</v>
      </c>
      <c r="H27" s="27" t="s">
        <v>31</v>
      </c>
      <c r="I27" s="55">
        <v>8</v>
      </c>
      <c r="J27" s="56" t="s">
        <v>32</v>
      </c>
      <c r="K27" s="36" t="s">
        <v>33</v>
      </c>
      <c r="L27" s="36" t="s">
        <v>34</v>
      </c>
      <c r="M27" s="36" t="s">
        <v>35</v>
      </c>
      <c r="N27" s="36" t="s">
        <v>36</v>
      </c>
      <c r="O27" s="36" t="s">
        <v>37</v>
      </c>
      <c r="P27" s="58" t="s">
        <v>105</v>
      </c>
      <c r="Q27" s="36" t="s">
        <v>83</v>
      </c>
      <c r="R27" s="56">
        <v>1767</v>
      </c>
      <c r="S27" s="56">
        <v>1075283.81</v>
      </c>
      <c r="T27" s="36" t="s">
        <v>40</v>
      </c>
      <c r="U27" s="36" t="s">
        <v>51</v>
      </c>
      <c r="V27" s="36" t="s">
        <v>42</v>
      </c>
      <c r="W27" s="56" t="s">
        <v>43</v>
      </c>
      <c r="X27" s="36" t="s">
        <v>52</v>
      </c>
      <c r="Y27" s="36" t="s">
        <v>106</v>
      </c>
    </row>
    <row r="28" ht="84" spans="1:25">
      <c r="A28" s="26">
        <v>21</v>
      </c>
      <c r="B28" s="29" t="s">
        <v>107</v>
      </c>
      <c r="C28" s="32" t="s">
        <v>108</v>
      </c>
      <c r="D28" s="32" t="s">
        <v>28</v>
      </c>
      <c r="E28" s="27" t="s">
        <v>109</v>
      </c>
      <c r="F28" s="30" t="s">
        <v>49</v>
      </c>
      <c r="G28" s="28">
        <v>96980.04</v>
      </c>
      <c r="H28" s="27" t="s">
        <v>31</v>
      </c>
      <c r="I28" s="59"/>
      <c r="J28" s="60" t="s">
        <v>32</v>
      </c>
      <c r="K28" s="37" t="s">
        <v>33</v>
      </c>
      <c r="L28" s="37" t="s">
        <v>34</v>
      </c>
      <c r="M28" s="37" t="s">
        <v>35</v>
      </c>
      <c r="N28" s="37" t="s">
        <v>36</v>
      </c>
      <c r="O28" s="37" t="s">
        <v>37</v>
      </c>
      <c r="P28" s="62"/>
      <c r="Q28" s="60"/>
      <c r="R28" s="60"/>
      <c r="S28" s="60"/>
      <c r="T28" s="60"/>
      <c r="U28" s="60"/>
      <c r="V28" s="60"/>
      <c r="W28" s="60"/>
      <c r="X28" s="60"/>
      <c r="Y28" s="60"/>
    </row>
    <row r="29" ht="84" spans="1:25">
      <c r="A29" s="26">
        <v>22</v>
      </c>
      <c r="B29" s="29" t="s">
        <v>110</v>
      </c>
      <c r="C29" s="32" t="s">
        <v>111</v>
      </c>
      <c r="D29" s="32" t="s">
        <v>28</v>
      </c>
      <c r="E29" s="27" t="s">
        <v>109</v>
      </c>
      <c r="F29" s="30" t="s">
        <v>49</v>
      </c>
      <c r="G29" s="28">
        <v>305434.82</v>
      </c>
      <c r="H29" s="27" t="s">
        <v>31</v>
      </c>
      <c r="I29" s="59"/>
      <c r="J29" s="60"/>
      <c r="K29" s="60"/>
      <c r="L29" s="60"/>
      <c r="M29" s="60"/>
      <c r="N29" s="60"/>
      <c r="O29" s="60"/>
      <c r="P29" s="62"/>
      <c r="Q29" s="60"/>
      <c r="R29" s="60"/>
      <c r="S29" s="60"/>
      <c r="T29" s="60"/>
      <c r="U29" s="60"/>
      <c r="V29" s="60"/>
      <c r="W29" s="60"/>
      <c r="X29" s="60"/>
      <c r="Y29" s="60"/>
    </row>
    <row r="30" ht="84" spans="1:25">
      <c r="A30" s="26">
        <v>23</v>
      </c>
      <c r="B30" s="29" t="s">
        <v>112</v>
      </c>
      <c r="C30" s="32" t="s">
        <v>113</v>
      </c>
      <c r="D30" s="32" t="s">
        <v>28</v>
      </c>
      <c r="E30" s="39" t="s">
        <v>109</v>
      </c>
      <c r="F30" s="30" t="s">
        <v>49</v>
      </c>
      <c r="G30" s="28">
        <v>249868.95</v>
      </c>
      <c r="H30" s="27" t="s">
        <v>31</v>
      </c>
      <c r="I30" s="63"/>
      <c r="J30" s="64" t="s">
        <v>32</v>
      </c>
      <c r="K30" s="38" t="s">
        <v>33</v>
      </c>
      <c r="L30" s="38" t="s">
        <v>34</v>
      </c>
      <c r="M30" s="38" t="s">
        <v>35</v>
      </c>
      <c r="N30" s="38" t="s">
        <v>36</v>
      </c>
      <c r="O30" s="38" t="s">
        <v>37</v>
      </c>
      <c r="P30" s="66"/>
      <c r="Q30" s="64"/>
      <c r="R30" s="64"/>
      <c r="S30" s="64"/>
      <c r="T30" s="64"/>
      <c r="U30" s="64"/>
      <c r="V30" s="64"/>
      <c r="W30" s="64"/>
      <c r="X30" s="64"/>
      <c r="Y30" s="64"/>
    </row>
    <row r="31" ht="28" spans="1:25">
      <c r="A31" s="26">
        <v>24</v>
      </c>
      <c r="B31" s="29" t="s">
        <v>114</v>
      </c>
      <c r="C31" s="40" t="s">
        <v>115</v>
      </c>
      <c r="D31" s="32" t="s">
        <v>59</v>
      </c>
      <c r="E31" s="29" t="s">
        <v>116</v>
      </c>
      <c r="F31" s="30" t="s">
        <v>36</v>
      </c>
      <c r="G31" s="28">
        <v>3690</v>
      </c>
      <c r="H31" s="27" t="s">
        <v>31</v>
      </c>
      <c r="I31" s="55">
        <v>9</v>
      </c>
      <c r="J31" s="56" t="s">
        <v>64</v>
      </c>
      <c r="K31" s="36" t="s">
        <v>65</v>
      </c>
      <c r="L31" s="36" t="s">
        <v>59</v>
      </c>
      <c r="M31" s="36" t="s">
        <v>66</v>
      </c>
      <c r="N31" s="36" t="s">
        <v>36</v>
      </c>
      <c r="O31" s="36" t="s">
        <v>37</v>
      </c>
      <c r="P31" s="58" t="s">
        <v>117</v>
      </c>
      <c r="Q31" s="36" t="s">
        <v>68</v>
      </c>
      <c r="R31" s="56">
        <v>24</v>
      </c>
      <c r="S31" s="56">
        <v>8400</v>
      </c>
      <c r="T31" s="36" t="s">
        <v>69</v>
      </c>
      <c r="U31" s="36" t="s">
        <v>70</v>
      </c>
      <c r="V31" s="36" t="s">
        <v>71</v>
      </c>
      <c r="W31" s="56" t="s">
        <v>72</v>
      </c>
      <c r="X31" s="36" t="s">
        <v>73</v>
      </c>
      <c r="Y31" s="36" t="s">
        <v>118</v>
      </c>
    </row>
    <row r="32" ht="70" spans="1:25">
      <c r="A32" s="26">
        <v>25</v>
      </c>
      <c r="B32" s="29" t="s">
        <v>26</v>
      </c>
      <c r="C32" s="40" t="s">
        <v>27</v>
      </c>
      <c r="D32" s="29" t="s">
        <v>28</v>
      </c>
      <c r="E32" s="29" t="s">
        <v>29</v>
      </c>
      <c r="F32" s="30" t="s">
        <v>49</v>
      </c>
      <c r="G32" s="28">
        <v>310</v>
      </c>
      <c r="H32" s="27" t="s">
        <v>31</v>
      </c>
      <c r="I32" s="59"/>
      <c r="J32" s="60"/>
      <c r="K32" s="60"/>
      <c r="L32" s="60"/>
      <c r="M32" s="60"/>
      <c r="N32" s="37" t="s">
        <v>36</v>
      </c>
      <c r="O32" s="37" t="s">
        <v>37</v>
      </c>
      <c r="P32" s="62"/>
      <c r="Q32" s="60"/>
      <c r="R32" s="60"/>
      <c r="S32" s="60"/>
      <c r="T32" s="60"/>
      <c r="U32" s="60"/>
      <c r="V32" s="60"/>
      <c r="W32" s="60"/>
      <c r="X32" s="60"/>
      <c r="Y32" s="60"/>
    </row>
    <row r="33" ht="70" spans="1:25">
      <c r="A33" s="26">
        <v>26</v>
      </c>
      <c r="B33" s="29" t="s">
        <v>101</v>
      </c>
      <c r="C33" s="30" t="s">
        <v>102</v>
      </c>
      <c r="D33" s="30" t="s">
        <v>103</v>
      </c>
      <c r="E33" s="30" t="s">
        <v>104</v>
      </c>
      <c r="F33" s="30" t="s">
        <v>49</v>
      </c>
      <c r="G33" s="28">
        <v>3000</v>
      </c>
      <c r="H33" s="27" t="s">
        <v>31</v>
      </c>
      <c r="I33" s="59"/>
      <c r="J33" s="60"/>
      <c r="K33" s="60"/>
      <c r="L33" s="60"/>
      <c r="M33" s="60"/>
      <c r="N33" s="60"/>
      <c r="O33" s="60"/>
      <c r="P33" s="62"/>
      <c r="Q33" s="60"/>
      <c r="R33" s="60"/>
      <c r="S33" s="60"/>
      <c r="T33" s="60"/>
      <c r="U33" s="60"/>
      <c r="V33" s="60"/>
      <c r="W33" s="60"/>
      <c r="X33" s="60"/>
      <c r="Y33" s="60"/>
    </row>
    <row r="34" ht="56" spans="1:25">
      <c r="A34" s="26">
        <v>27</v>
      </c>
      <c r="B34" s="29" t="s">
        <v>119</v>
      </c>
      <c r="C34" s="30" t="s">
        <v>120</v>
      </c>
      <c r="D34" s="29" t="s">
        <v>34</v>
      </c>
      <c r="E34" s="29" t="s">
        <v>121</v>
      </c>
      <c r="F34" s="41" t="s">
        <v>122</v>
      </c>
      <c r="G34" s="28">
        <v>1400</v>
      </c>
      <c r="H34" s="27" t="s">
        <v>31</v>
      </c>
      <c r="I34" s="63"/>
      <c r="J34" s="64"/>
      <c r="K34" s="64"/>
      <c r="L34" s="64"/>
      <c r="M34" s="64"/>
      <c r="N34" s="38" t="s">
        <v>36</v>
      </c>
      <c r="O34" s="38" t="s">
        <v>37</v>
      </c>
      <c r="P34" s="66"/>
      <c r="Q34" s="64"/>
      <c r="R34" s="64"/>
      <c r="S34" s="64"/>
      <c r="T34" s="64"/>
      <c r="U34" s="64"/>
      <c r="V34" s="64"/>
      <c r="W34" s="64"/>
      <c r="X34" s="64"/>
      <c r="Y34" s="64"/>
    </row>
    <row r="35" ht="70" spans="1:25">
      <c r="A35" s="26">
        <v>28</v>
      </c>
      <c r="B35" s="29" t="s">
        <v>26</v>
      </c>
      <c r="C35" s="42" t="s">
        <v>123</v>
      </c>
      <c r="D35" s="29" t="s">
        <v>28</v>
      </c>
      <c r="E35" s="29" t="s">
        <v>29</v>
      </c>
      <c r="F35" s="41" t="s">
        <v>122</v>
      </c>
      <c r="G35" s="28">
        <v>17990</v>
      </c>
      <c r="H35" s="27" t="s">
        <v>31</v>
      </c>
      <c r="I35" s="26">
        <v>10</v>
      </c>
      <c r="J35" s="52" t="s">
        <v>32</v>
      </c>
      <c r="K35" s="30" t="s">
        <v>33</v>
      </c>
      <c r="L35" s="30" t="s">
        <v>34</v>
      </c>
      <c r="M35" s="30" t="s">
        <v>35</v>
      </c>
      <c r="N35" s="29" t="s">
        <v>36</v>
      </c>
      <c r="O35" s="29" t="s">
        <v>37</v>
      </c>
      <c r="P35" s="73" t="s">
        <v>124</v>
      </c>
      <c r="Q35" s="29" t="s">
        <v>39</v>
      </c>
      <c r="R35" s="52">
        <v>318</v>
      </c>
      <c r="S35" s="52">
        <f>SUM(G35,G36)</f>
        <v>321002.27</v>
      </c>
      <c r="T35" s="29" t="s">
        <v>40</v>
      </c>
      <c r="U35" s="29" t="s">
        <v>51</v>
      </c>
      <c r="V35" s="29" t="s">
        <v>42</v>
      </c>
      <c r="W35" s="52" t="s">
        <v>43</v>
      </c>
      <c r="X35" s="29" t="s">
        <v>52</v>
      </c>
      <c r="Y35" s="96" t="s">
        <v>125</v>
      </c>
    </row>
    <row r="36" spans="1:25">
      <c r="A36" s="26">
        <v>29</v>
      </c>
      <c r="B36" s="29" t="s">
        <v>119</v>
      </c>
      <c r="C36" s="29" t="s">
        <v>120</v>
      </c>
      <c r="D36" s="29" t="s">
        <v>34</v>
      </c>
      <c r="E36" s="29" t="s">
        <v>121</v>
      </c>
      <c r="F36" s="29" t="s">
        <v>122</v>
      </c>
      <c r="G36" s="43">
        <v>303012.27</v>
      </c>
      <c r="H36" s="29" t="s">
        <v>31</v>
      </c>
      <c r="I36" s="26"/>
      <c r="J36" s="52"/>
      <c r="K36" s="41"/>
      <c r="L36" s="41"/>
      <c r="M36" s="41"/>
      <c r="N36" s="52"/>
      <c r="O36" s="52"/>
      <c r="P36" s="74"/>
      <c r="Q36" s="52"/>
      <c r="R36" s="52"/>
      <c r="S36" s="52"/>
      <c r="T36" s="52"/>
      <c r="U36" s="52"/>
      <c r="V36" s="52"/>
      <c r="W36" s="52"/>
      <c r="X36" s="52"/>
      <c r="Y36" s="91"/>
    </row>
    <row r="37" ht="43" customHeight="1" spans="1:25">
      <c r="A37" s="26"/>
      <c r="B37" s="29"/>
      <c r="C37" s="29"/>
      <c r="D37" s="29"/>
      <c r="E37" s="29"/>
      <c r="F37" s="29"/>
      <c r="G37" s="44"/>
      <c r="H37" s="29"/>
      <c r="I37" s="26"/>
      <c r="J37" s="52"/>
      <c r="K37" s="41"/>
      <c r="L37" s="41"/>
      <c r="M37" s="41"/>
      <c r="N37" s="52"/>
      <c r="O37" s="52"/>
      <c r="P37" s="74"/>
      <c r="Q37" s="52"/>
      <c r="R37" s="52"/>
      <c r="S37" s="52"/>
      <c r="T37" s="52"/>
      <c r="U37" s="52"/>
      <c r="V37" s="52"/>
      <c r="W37" s="52"/>
      <c r="X37" s="52"/>
      <c r="Y37" s="92"/>
    </row>
    <row r="38" ht="126" spans="1:25">
      <c r="A38" s="26">
        <v>30</v>
      </c>
      <c r="B38" s="29" t="s">
        <v>88</v>
      </c>
      <c r="C38" s="30" t="s">
        <v>89</v>
      </c>
      <c r="D38" s="30" t="s">
        <v>34</v>
      </c>
      <c r="E38" s="30" t="s">
        <v>87</v>
      </c>
      <c r="F38" s="41" t="s">
        <v>122</v>
      </c>
      <c r="G38" s="28">
        <v>2000</v>
      </c>
      <c r="H38" s="27" t="s">
        <v>31</v>
      </c>
      <c r="I38" s="55">
        <v>11</v>
      </c>
      <c r="J38" s="56" t="s">
        <v>64</v>
      </c>
      <c r="K38" s="36" t="s">
        <v>65</v>
      </c>
      <c r="L38" s="36" t="s">
        <v>59</v>
      </c>
      <c r="M38" s="36" t="s">
        <v>66</v>
      </c>
      <c r="N38" s="36" t="s">
        <v>36</v>
      </c>
      <c r="O38" s="36" t="s">
        <v>37</v>
      </c>
      <c r="P38" s="58" t="s">
        <v>126</v>
      </c>
      <c r="Q38" s="36" t="s">
        <v>68</v>
      </c>
      <c r="R38" s="56">
        <v>24</v>
      </c>
      <c r="S38" s="56">
        <v>2000</v>
      </c>
      <c r="T38" s="36" t="s">
        <v>69</v>
      </c>
      <c r="U38" s="36" t="s">
        <v>70</v>
      </c>
      <c r="V38" s="36" t="s">
        <v>71</v>
      </c>
      <c r="W38" s="88" t="s">
        <v>72</v>
      </c>
      <c r="X38" s="89" t="s">
        <v>122</v>
      </c>
      <c r="Y38" s="29" t="s">
        <v>127</v>
      </c>
    </row>
    <row r="39" ht="56" spans="1:25">
      <c r="A39" s="26">
        <v>31</v>
      </c>
      <c r="B39" s="29" t="s">
        <v>88</v>
      </c>
      <c r="C39" s="30" t="s">
        <v>89</v>
      </c>
      <c r="D39" s="30" t="s">
        <v>34</v>
      </c>
      <c r="E39" s="30" t="s">
        <v>87</v>
      </c>
      <c r="F39" s="41" t="s">
        <v>122</v>
      </c>
      <c r="G39" s="28">
        <v>53085.86</v>
      </c>
      <c r="H39" s="27" t="s">
        <v>31</v>
      </c>
      <c r="I39" s="26">
        <v>12</v>
      </c>
      <c r="J39" s="52" t="s">
        <v>32</v>
      </c>
      <c r="K39" s="30" t="s">
        <v>33</v>
      </c>
      <c r="L39" s="30" t="s">
        <v>34</v>
      </c>
      <c r="M39" s="30" t="s">
        <v>35</v>
      </c>
      <c r="N39" s="29" t="s">
        <v>36</v>
      </c>
      <c r="O39" s="29" t="s">
        <v>37</v>
      </c>
      <c r="P39" s="73" t="s">
        <v>128</v>
      </c>
      <c r="Q39" s="29" t="s">
        <v>39</v>
      </c>
      <c r="R39" s="52">
        <v>1797</v>
      </c>
      <c r="S39" s="52">
        <v>661493.71</v>
      </c>
      <c r="T39" s="29" t="s">
        <v>40</v>
      </c>
      <c r="U39" s="29" t="s">
        <v>51</v>
      </c>
      <c r="V39" s="29" t="s">
        <v>42</v>
      </c>
      <c r="W39" s="52" t="s">
        <v>43</v>
      </c>
      <c r="X39" s="29" t="s">
        <v>52</v>
      </c>
      <c r="Y39" s="83" t="s">
        <v>129</v>
      </c>
    </row>
    <row r="40" ht="123" customHeight="1" spans="1:25">
      <c r="A40" s="26">
        <v>32</v>
      </c>
      <c r="B40" s="29" t="s">
        <v>130</v>
      </c>
      <c r="C40" s="30" t="s">
        <v>131</v>
      </c>
      <c r="D40" s="30" t="s">
        <v>34</v>
      </c>
      <c r="E40" s="30" t="s">
        <v>48</v>
      </c>
      <c r="F40" s="41" t="s">
        <v>122</v>
      </c>
      <c r="G40" s="45">
        <v>608407.85</v>
      </c>
      <c r="H40" s="27" t="s">
        <v>31</v>
      </c>
      <c r="I40" s="26"/>
      <c r="J40" s="52"/>
      <c r="K40" s="41"/>
      <c r="L40" s="41"/>
      <c r="M40" s="41"/>
      <c r="N40" s="52"/>
      <c r="O40" s="52"/>
      <c r="P40" s="74"/>
      <c r="Q40" s="52"/>
      <c r="R40" s="52"/>
      <c r="S40" s="52"/>
      <c r="T40" s="52"/>
      <c r="U40" s="52"/>
      <c r="V40" s="52"/>
      <c r="W40" s="52"/>
      <c r="X40" s="52"/>
      <c r="Y40" s="84"/>
    </row>
    <row r="41" ht="140" spans="1:25">
      <c r="A41" s="26">
        <v>33</v>
      </c>
      <c r="B41" s="29" t="s">
        <v>132</v>
      </c>
      <c r="C41" s="46" t="s">
        <v>133</v>
      </c>
      <c r="D41" s="29" t="s">
        <v>34</v>
      </c>
      <c r="E41" s="29" t="s">
        <v>87</v>
      </c>
      <c r="F41" s="41" t="s">
        <v>122</v>
      </c>
      <c r="G41" s="28">
        <v>11000</v>
      </c>
      <c r="H41" s="27" t="s">
        <v>31</v>
      </c>
      <c r="I41" s="55">
        <v>13</v>
      </c>
      <c r="J41" s="56" t="s">
        <v>64</v>
      </c>
      <c r="K41" s="36" t="s">
        <v>65</v>
      </c>
      <c r="L41" s="36" t="s">
        <v>59</v>
      </c>
      <c r="M41" s="36" t="s">
        <v>66</v>
      </c>
      <c r="N41" s="36" t="s">
        <v>36</v>
      </c>
      <c r="O41" s="36" t="s">
        <v>37</v>
      </c>
      <c r="P41" s="58" t="s">
        <v>134</v>
      </c>
      <c r="Q41" s="36" t="s">
        <v>68</v>
      </c>
      <c r="R41" s="56">
        <v>24</v>
      </c>
      <c r="S41" s="56">
        <v>11000</v>
      </c>
      <c r="T41" s="36" t="s">
        <v>69</v>
      </c>
      <c r="U41" s="36" t="s">
        <v>70</v>
      </c>
      <c r="V41" s="36" t="s">
        <v>71</v>
      </c>
      <c r="W41" s="88" t="s">
        <v>72</v>
      </c>
      <c r="X41" s="89" t="s">
        <v>122</v>
      </c>
      <c r="Y41" s="29" t="s">
        <v>135</v>
      </c>
    </row>
    <row r="42" ht="56" spans="1:25">
      <c r="A42" s="26">
        <v>34</v>
      </c>
      <c r="B42" s="29" t="s">
        <v>132</v>
      </c>
      <c r="C42" s="46" t="s">
        <v>133</v>
      </c>
      <c r="D42" s="29" t="s">
        <v>34</v>
      </c>
      <c r="E42" s="29" t="s">
        <v>87</v>
      </c>
      <c r="F42" s="41" t="s">
        <v>122</v>
      </c>
      <c r="G42" s="28">
        <f>35565.64+3000</f>
        <v>38565.64</v>
      </c>
      <c r="H42" s="33" t="s">
        <v>31</v>
      </c>
      <c r="I42" s="55">
        <v>14</v>
      </c>
      <c r="J42" s="56" t="s">
        <v>32</v>
      </c>
      <c r="K42" s="57" t="s">
        <v>33</v>
      </c>
      <c r="L42" s="57" t="s">
        <v>34</v>
      </c>
      <c r="M42" s="57" t="s">
        <v>35</v>
      </c>
      <c r="N42" s="36" t="s">
        <v>36</v>
      </c>
      <c r="O42" s="36" t="s">
        <v>37</v>
      </c>
      <c r="P42" s="58" t="s">
        <v>136</v>
      </c>
      <c r="Q42" s="36" t="s">
        <v>39</v>
      </c>
      <c r="R42" s="56">
        <v>502</v>
      </c>
      <c r="S42" s="56">
        <v>1066367.29</v>
      </c>
      <c r="T42" s="36" t="s">
        <v>40</v>
      </c>
      <c r="U42" s="36" t="s">
        <v>51</v>
      </c>
      <c r="V42" s="36" t="s">
        <v>42</v>
      </c>
      <c r="W42" s="56" t="s">
        <v>43</v>
      </c>
      <c r="X42" s="36" t="s">
        <v>52</v>
      </c>
      <c r="Y42" s="96" t="s">
        <v>137</v>
      </c>
    </row>
    <row r="43" ht="56" spans="1:25">
      <c r="A43" s="26">
        <v>35</v>
      </c>
      <c r="B43" s="29" t="s">
        <v>138</v>
      </c>
      <c r="C43" s="32" t="s">
        <v>139</v>
      </c>
      <c r="D43" s="29" t="s">
        <v>34</v>
      </c>
      <c r="E43" s="39" t="s">
        <v>87</v>
      </c>
      <c r="F43" s="41" t="s">
        <v>122</v>
      </c>
      <c r="G43" s="28">
        <v>6531.24</v>
      </c>
      <c r="H43" s="34"/>
      <c r="I43" s="59"/>
      <c r="J43" s="60"/>
      <c r="K43" s="61"/>
      <c r="L43" s="61"/>
      <c r="M43" s="61"/>
      <c r="N43" s="60"/>
      <c r="O43" s="60"/>
      <c r="P43" s="62"/>
      <c r="Q43" s="60"/>
      <c r="R43" s="60"/>
      <c r="S43" s="60"/>
      <c r="T43" s="60"/>
      <c r="U43" s="60"/>
      <c r="V43" s="60"/>
      <c r="W43" s="60"/>
      <c r="X43" s="60"/>
      <c r="Y43" s="91"/>
    </row>
    <row r="44" ht="56" spans="1:25">
      <c r="A44" s="26">
        <v>36</v>
      </c>
      <c r="B44" s="29" t="s">
        <v>132</v>
      </c>
      <c r="C44" s="29" t="s">
        <v>140</v>
      </c>
      <c r="D44" s="29" t="s">
        <v>34</v>
      </c>
      <c r="E44" s="29" t="s">
        <v>87</v>
      </c>
      <c r="F44" s="41" t="s">
        <v>122</v>
      </c>
      <c r="G44" s="45">
        <v>51704.02</v>
      </c>
      <c r="H44" s="34"/>
      <c r="I44" s="59"/>
      <c r="J44" s="60"/>
      <c r="K44" s="61"/>
      <c r="L44" s="61"/>
      <c r="M44" s="61"/>
      <c r="N44" s="60"/>
      <c r="O44" s="60"/>
      <c r="P44" s="62"/>
      <c r="Q44" s="60"/>
      <c r="R44" s="60"/>
      <c r="S44" s="60"/>
      <c r="T44" s="60"/>
      <c r="U44" s="60"/>
      <c r="V44" s="60"/>
      <c r="W44" s="60"/>
      <c r="X44" s="60"/>
      <c r="Y44" s="91"/>
    </row>
    <row r="45" ht="56" spans="1:25">
      <c r="A45" s="26">
        <v>37</v>
      </c>
      <c r="B45" s="29" t="s">
        <v>141</v>
      </c>
      <c r="C45" s="32" t="s">
        <v>142</v>
      </c>
      <c r="D45" s="29" t="s">
        <v>34</v>
      </c>
      <c r="E45" s="39" t="s">
        <v>87</v>
      </c>
      <c r="F45" s="41" t="s">
        <v>122</v>
      </c>
      <c r="G45" s="28">
        <v>7900</v>
      </c>
      <c r="H45" s="34"/>
      <c r="I45" s="59"/>
      <c r="J45" s="60"/>
      <c r="K45" s="61"/>
      <c r="L45" s="61"/>
      <c r="M45" s="61"/>
      <c r="N45" s="60"/>
      <c r="O45" s="60"/>
      <c r="P45" s="62"/>
      <c r="Q45" s="60"/>
      <c r="R45" s="60"/>
      <c r="S45" s="60"/>
      <c r="T45" s="60"/>
      <c r="U45" s="60"/>
      <c r="V45" s="60"/>
      <c r="W45" s="60"/>
      <c r="X45" s="60"/>
      <c r="Y45" s="91"/>
    </row>
    <row r="46" ht="56" spans="1:25">
      <c r="A46" s="26">
        <v>38</v>
      </c>
      <c r="B46" s="29" t="s">
        <v>97</v>
      </c>
      <c r="C46" s="32" t="s">
        <v>143</v>
      </c>
      <c r="D46" s="32" t="s">
        <v>34</v>
      </c>
      <c r="E46" s="27" t="s">
        <v>87</v>
      </c>
      <c r="F46" s="41" t="s">
        <v>122</v>
      </c>
      <c r="G46" s="28">
        <v>2</v>
      </c>
      <c r="H46" s="34"/>
      <c r="I46" s="59"/>
      <c r="J46" s="60"/>
      <c r="K46" s="61"/>
      <c r="L46" s="61"/>
      <c r="M46" s="61"/>
      <c r="N46" s="60"/>
      <c r="O46" s="60"/>
      <c r="P46" s="62"/>
      <c r="Q46" s="60"/>
      <c r="R46" s="60"/>
      <c r="S46" s="60"/>
      <c r="T46" s="60"/>
      <c r="U46" s="60"/>
      <c r="V46" s="60"/>
      <c r="W46" s="60"/>
      <c r="X46" s="60"/>
      <c r="Y46" s="91"/>
    </row>
    <row r="47" ht="70" customHeight="1" spans="1:25">
      <c r="A47" s="26">
        <v>39</v>
      </c>
      <c r="B47" s="29" t="s">
        <v>99</v>
      </c>
      <c r="C47" s="32" t="s">
        <v>144</v>
      </c>
      <c r="D47" s="32" t="s">
        <v>34</v>
      </c>
      <c r="E47" s="39" t="s">
        <v>87</v>
      </c>
      <c r="F47" s="41" t="s">
        <v>122</v>
      </c>
      <c r="G47" s="28">
        <v>15000</v>
      </c>
      <c r="H47" s="34"/>
      <c r="I47" s="59"/>
      <c r="J47" s="60"/>
      <c r="K47" s="61"/>
      <c r="L47" s="61"/>
      <c r="M47" s="61"/>
      <c r="N47" s="60"/>
      <c r="O47" s="60"/>
      <c r="P47" s="62"/>
      <c r="Q47" s="60"/>
      <c r="R47" s="60"/>
      <c r="S47" s="60"/>
      <c r="T47" s="60"/>
      <c r="U47" s="60"/>
      <c r="V47" s="60"/>
      <c r="W47" s="60"/>
      <c r="X47" s="60"/>
      <c r="Y47" s="91"/>
    </row>
    <row r="48" ht="84" spans="1:25">
      <c r="A48" s="26">
        <v>40</v>
      </c>
      <c r="B48" s="29" t="s">
        <v>145</v>
      </c>
      <c r="C48" s="27" t="s">
        <v>146</v>
      </c>
      <c r="D48" s="27" t="s">
        <v>28</v>
      </c>
      <c r="E48" s="27" t="s">
        <v>109</v>
      </c>
      <c r="F48" s="41" t="s">
        <v>122</v>
      </c>
      <c r="G48" s="28">
        <v>9759.18</v>
      </c>
      <c r="H48" s="34"/>
      <c r="I48" s="59"/>
      <c r="J48" s="60"/>
      <c r="K48" s="61"/>
      <c r="L48" s="61"/>
      <c r="M48" s="61"/>
      <c r="N48" s="60"/>
      <c r="O48" s="60"/>
      <c r="P48" s="62"/>
      <c r="Q48" s="60"/>
      <c r="R48" s="60"/>
      <c r="S48" s="60"/>
      <c r="T48" s="60"/>
      <c r="U48" s="60"/>
      <c r="V48" s="60"/>
      <c r="W48" s="60"/>
      <c r="X48" s="60"/>
      <c r="Y48" s="91"/>
    </row>
    <row r="49" ht="56" spans="1:25">
      <c r="A49" s="26">
        <v>41</v>
      </c>
      <c r="B49" s="29" t="s">
        <v>147</v>
      </c>
      <c r="C49" s="32" t="s">
        <v>148</v>
      </c>
      <c r="D49" s="29" t="s">
        <v>34</v>
      </c>
      <c r="E49" s="39" t="s">
        <v>87</v>
      </c>
      <c r="F49" s="41" t="s">
        <v>122</v>
      </c>
      <c r="G49" s="28">
        <v>505233.26</v>
      </c>
      <c r="H49" s="34"/>
      <c r="I49" s="59"/>
      <c r="J49" s="60"/>
      <c r="K49" s="61"/>
      <c r="L49" s="61"/>
      <c r="M49" s="61"/>
      <c r="N49" s="60"/>
      <c r="O49" s="60"/>
      <c r="P49" s="62"/>
      <c r="Q49" s="60"/>
      <c r="R49" s="60"/>
      <c r="S49" s="60"/>
      <c r="T49" s="60"/>
      <c r="U49" s="60"/>
      <c r="V49" s="60"/>
      <c r="W49" s="60"/>
      <c r="X49" s="60"/>
      <c r="Y49" s="91"/>
    </row>
    <row r="50" ht="57" customHeight="1" spans="1:25">
      <c r="A50" s="26">
        <v>42</v>
      </c>
      <c r="B50" s="29" t="s">
        <v>149</v>
      </c>
      <c r="C50" s="32" t="s">
        <v>150</v>
      </c>
      <c r="D50" s="29" t="s">
        <v>34</v>
      </c>
      <c r="E50" s="39" t="s">
        <v>48</v>
      </c>
      <c r="F50" s="41" t="s">
        <v>122</v>
      </c>
      <c r="G50" s="28">
        <v>431671.95</v>
      </c>
      <c r="H50" s="35"/>
      <c r="I50" s="63"/>
      <c r="J50" s="64"/>
      <c r="K50" s="65"/>
      <c r="L50" s="65"/>
      <c r="M50" s="65"/>
      <c r="N50" s="64"/>
      <c r="O50" s="64"/>
      <c r="P50" s="66"/>
      <c r="Q50" s="64"/>
      <c r="R50" s="64"/>
      <c r="S50" s="64"/>
      <c r="T50" s="64"/>
      <c r="U50" s="64"/>
      <c r="V50" s="64"/>
      <c r="W50" s="64"/>
      <c r="X50" s="64"/>
      <c r="Y50" s="92"/>
    </row>
    <row r="51" ht="109" customHeight="1" spans="1:25">
      <c r="A51" s="26">
        <v>43</v>
      </c>
      <c r="B51" s="29" t="s">
        <v>151</v>
      </c>
      <c r="C51" s="30" t="s">
        <v>152</v>
      </c>
      <c r="D51" s="29" t="s">
        <v>28</v>
      </c>
      <c r="E51" s="39" t="s">
        <v>153</v>
      </c>
      <c r="F51" s="41" t="s">
        <v>122</v>
      </c>
      <c r="G51" s="28">
        <v>82334.5</v>
      </c>
      <c r="H51" s="27" t="s">
        <v>31</v>
      </c>
      <c r="I51" s="26">
        <v>15</v>
      </c>
      <c r="J51" s="52" t="s">
        <v>32</v>
      </c>
      <c r="K51" s="30" t="s">
        <v>33</v>
      </c>
      <c r="L51" s="30" t="s">
        <v>34</v>
      </c>
      <c r="M51" s="30" t="s">
        <v>35</v>
      </c>
      <c r="N51" s="29" t="s">
        <v>36</v>
      </c>
      <c r="O51" s="29" t="s">
        <v>37</v>
      </c>
      <c r="P51" s="73" t="s">
        <v>154</v>
      </c>
      <c r="Q51" s="29" t="s">
        <v>39</v>
      </c>
      <c r="R51" s="52">
        <v>374</v>
      </c>
      <c r="S51" s="52">
        <v>82334.5</v>
      </c>
      <c r="T51" s="29" t="s">
        <v>40</v>
      </c>
      <c r="U51" s="29" t="s">
        <v>51</v>
      </c>
      <c r="V51" s="29" t="s">
        <v>42</v>
      </c>
      <c r="W51" s="52" t="s">
        <v>43</v>
      </c>
      <c r="X51" s="29" t="s">
        <v>52</v>
      </c>
      <c r="Y51" s="29" t="s">
        <v>155</v>
      </c>
    </row>
    <row r="52" ht="84" customHeight="1" spans="1:25">
      <c r="A52" s="26">
        <v>44</v>
      </c>
      <c r="B52" s="29" t="s">
        <v>114</v>
      </c>
      <c r="C52" s="30" t="s">
        <v>156</v>
      </c>
      <c r="D52" s="32" t="s">
        <v>59</v>
      </c>
      <c r="E52" s="29" t="s">
        <v>116</v>
      </c>
      <c r="F52" s="41" t="s">
        <v>122</v>
      </c>
      <c r="G52" s="28">
        <v>37390</v>
      </c>
      <c r="H52" s="33" t="s">
        <v>31</v>
      </c>
      <c r="I52" s="55">
        <v>16</v>
      </c>
      <c r="J52" s="56" t="s">
        <v>32</v>
      </c>
      <c r="K52" s="57" t="s">
        <v>33</v>
      </c>
      <c r="L52" s="57" t="s">
        <v>34</v>
      </c>
      <c r="M52" s="57" t="s">
        <v>35</v>
      </c>
      <c r="N52" s="36" t="s">
        <v>36</v>
      </c>
      <c r="O52" s="75" t="s">
        <v>37</v>
      </c>
      <c r="P52" s="73" t="s">
        <v>157</v>
      </c>
      <c r="Q52" s="36" t="s">
        <v>39</v>
      </c>
      <c r="R52" s="56">
        <v>374</v>
      </c>
      <c r="S52" s="56">
        <v>88690</v>
      </c>
      <c r="T52" s="36" t="s">
        <v>40</v>
      </c>
      <c r="U52" s="36" t="s">
        <v>51</v>
      </c>
      <c r="V52" s="36" t="s">
        <v>42</v>
      </c>
      <c r="W52" s="56" t="s">
        <v>43</v>
      </c>
      <c r="X52" s="36" t="s">
        <v>52</v>
      </c>
      <c r="Y52" s="96" t="s">
        <v>158</v>
      </c>
    </row>
    <row r="53" ht="75" customHeight="1" spans="1:25">
      <c r="A53" s="26">
        <v>45</v>
      </c>
      <c r="B53" s="29" t="s">
        <v>57</v>
      </c>
      <c r="C53" s="30" t="s">
        <v>58</v>
      </c>
      <c r="D53" s="32" t="s">
        <v>59</v>
      </c>
      <c r="E53" s="29" t="s">
        <v>60</v>
      </c>
      <c r="F53" s="30" t="s">
        <v>49</v>
      </c>
      <c r="G53" s="28">
        <v>7600</v>
      </c>
      <c r="H53" s="34"/>
      <c r="I53" s="59"/>
      <c r="J53" s="60"/>
      <c r="K53" s="61"/>
      <c r="L53" s="61"/>
      <c r="M53" s="61"/>
      <c r="N53" s="60"/>
      <c r="O53" s="76"/>
      <c r="P53" s="74"/>
      <c r="Q53" s="60"/>
      <c r="R53" s="60"/>
      <c r="S53" s="60"/>
      <c r="T53" s="60"/>
      <c r="U53" s="60"/>
      <c r="V53" s="60"/>
      <c r="W53" s="60"/>
      <c r="X53" s="60"/>
      <c r="Y53" s="91"/>
    </row>
    <row r="54" ht="76" customHeight="1" spans="1:25">
      <c r="A54" s="26">
        <v>46</v>
      </c>
      <c r="B54" s="29" t="s">
        <v>61</v>
      </c>
      <c r="C54" s="30" t="s">
        <v>62</v>
      </c>
      <c r="D54" s="30" t="s">
        <v>59</v>
      </c>
      <c r="E54" s="30" t="s">
        <v>60</v>
      </c>
      <c r="F54" s="30" t="s">
        <v>63</v>
      </c>
      <c r="G54" s="28">
        <v>43700</v>
      </c>
      <c r="H54" s="35"/>
      <c r="I54" s="63"/>
      <c r="J54" s="64"/>
      <c r="K54" s="65"/>
      <c r="L54" s="65"/>
      <c r="M54" s="65"/>
      <c r="N54" s="64"/>
      <c r="O54" s="77"/>
      <c r="P54" s="74"/>
      <c r="Q54" s="64"/>
      <c r="R54" s="64"/>
      <c r="S54" s="64"/>
      <c r="T54" s="64"/>
      <c r="U54" s="64"/>
      <c r="V54" s="64"/>
      <c r="W54" s="64"/>
      <c r="X54" s="64"/>
      <c r="Y54" s="92"/>
    </row>
    <row r="55" ht="56" spans="1:25">
      <c r="A55" s="26">
        <v>47</v>
      </c>
      <c r="B55" s="29" t="s">
        <v>159</v>
      </c>
      <c r="C55" s="30" t="s">
        <v>160</v>
      </c>
      <c r="D55" s="30" t="s">
        <v>34</v>
      </c>
      <c r="E55" s="30" t="s">
        <v>161</v>
      </c>
      <c r="F55" s="41" t="s">
        <v>122</v>
      </c>
      <c r="G55" s="28">
        <v>89635.43</v>
      </c>
      <c r="H55" s="33" t="s">
        <v>31</v>
      </c>
      <c r="I55" s="55">
        <v>17</v>
      </c>
      <c r="J55" s="56" t="s">
        <v>32</v>
      </c>
      <c r="K55" s="57" t="s">
        <v>33</v>
      </c>
      <c r="L55" s="57" t="s">
        <v>34</v>
      </c>
      <c r="M55" s="57" t="s">
        <v>35</v>
      </c>
      <c r="N55" s="36" t="s">
        <v>36</v>
      </c>
      <c r="O55" s="36" t="s">
        <v>37</v>
      </c>
      <c r="P55" s="58" t="s">
        <v>162</v>
      </c>
      <c r="Q55" s="36" t="s">
        <v>39</v>
      </c>
      <c r="R55" s="56">
        <v>513</v>
      </c>
      <c r="S55" s="56">
        <v>150067.03</v>
      </c>
      <c r="T55" s="36" t="s">
        <v>40</v>
      </c>
      <c r="U55" s="36" t="s">
        <v>51</v>
      </c>
      <c r="V55" s="36" t="s">
        <v>42</v>
      </c>
      <c r="W55" s="56" t="s">
        <v>43</v>
      </c>
      <c r="X55" s="36" t="s">
        <v>52</v>
      </c>
      <c r="Y55" s="96" t="s">
        <v>163</v>
      </c>
    </row>
    <row r="56" ht="77" customHeight="1" spans="1:25">
      <c r="A56" s="26">
        <v>48</v>
      </c>
      <c r="B56" s="29" t="s">
        <v>164</v>
      </c>
      <c r="C56" s="42" t="s">
        <v>165</v>
      </c>
      <c r="D56" s="29" t="s">
        <v>28</v>
      </c>
      <c r="E56" s="29" t="s">
        <v>166</v>
      </c>
      <c r="F56" s="41" t="s">
        <v>122</v>
      </c>
      <c r="G56" s="28">
        <v>60431.6</v>
      </c>
      <c r="H56" s="35"/>
      <c r="I56" s="63"/>
      <c r="J56" s="64"/>
      <c r="K56" s="65"/>
      <c r="L56" s="65"/>
      <c r="M56" s="65"/>
      <c r="N56" s="64"/>
      <c r="O56" s="64"/>
      <c r="P56" s="66"/>
      <c r="Q56" s="64"/>
      <c r="R56" s="64"/>
      <c r="S56" s="64"/>
      <c r="T56" s="64"/>
      <c r="U56" s="64"/>
      <c r="V56" s="64"/>
      <c r="W56" s="64"/>
      <c r="X56" s="64"/>
      <c r="Y56" s="92"/>
    </row>
    <row r="57" ht="96" customHeight="1" spans="1:25">
      <c r="A57" s="26">
        <v>49</v>
      </c>
      <c r="B57" s="29" t="s">
        <v>167</v>
      </c>
      <c r="C57" s="32" t="s">
        <v>168</v>
      </c>
      <c r="D57" s="32" t="s">
        <v>28</v>
      </c>
      <c r="E57" s="29" t="s">
        <v>169</v>
      </c>
      <c r="F57" s="41" t="s">
        <v>122</v>
      </c>
      <c r="G57" s="28">
        <v>116207.84</v>
      </c>
      <c r="H57" s="27" t="s">
        <v>31</v>
      </c>
      <c r="I57" s="26">
        <v>18</v>
      </c>
      <c r="J57" s="52" t="s">
        <v>32</v>
      </c>
      <c r="K57" s="30" t="s">
        <v>33</v>
      </c>
      <c r="L57" s="30" t="s">
        <v>34</v>
      </c>
      <c r="M57" s="30" t="s">
        <v>35</v>
      </c>
      <c r="N57" s="29" t="s">
        <v>36</v>
      </c>
      <c r="O57" s="29" t="s">
        <v>37</v>
      </c>
      <c r="P57" s="73" t="s">
        <v>170</v>
      </c>
      <c r="Q57" s="29" t="s">
        <v>39</v>
      </c>
      <c r="R57" s="52">
        <v>513</v>
      </c>
      <c r="S57" s="84">
        <v>116207.84</v>
      </c>
      <c r="T57" s="29" t="s">
        <v>40</v>
      </c>
      <c r="U57" s="29" t="s">
        <v>51</v>
      </c>
      <c r="V57" s="29" t="s">
        <v>42</v>
      </c>
      <c r="W57" s="52" t="s">
        <v>43</v>
      </c>
      <c r="X57" s="29" t="s">
        <v>52</v>
      </c>
      <c r="Y57" s="29" t="s">
        <v>171</v>
      </c>
    </row>
    <row r="58" ht="56" spans="1:25">
      <c r="A58" s="26">
        <v>50</v>
      </c>
      <c r="B58" s="29" t="s">
        <v>97</v>
      </c>
      <c r="C58" s="32" t="s">
        <v>98</v>
      </c>
      <c r="D58" s="32" t="s">
        <v>34</v>
      </c>
      <c r="E58" s="27" t="s">
        <v>87</v>
      </c>
      <c r="F58" s="41" t="s">
        <v>122</v>
      </c>
      <c r="G58" s="28">
        <v>912</v>
      </c>
      <c r="H58" s="33" t="s">
        <v>31</v>
      </c>
      <c r="I58" s="55">
        <v>19</v>
      </c>
      <c r="J58" s="56" t="s">
        <v>32</v>
      </c>
      <c r="K58" s="57" t="s">
        <v>33</v>
      </c>
      <c r="L58" s="57" t="s">
        <v>34</v>
      </c>
      <c r="M58" s="57" t="s">
        <v>35</v>
      </c>
      <c r="N58" s="36" t="s">
        <v>36</v>
      </c>
      <c r="O58" s="36" t="s">
        <v>37</v>
      </c>
      <c r="P58" s="58" t="s">
        <v>172</v>
      </c>
      <c r="Q58" s="36" t="s">
        <v>39</v>
      </c>
      <c r="R58" s="56">
        <v>513</v>
      </c>
      <c r="S58" s="90">
        <v>137852.76</v>
      </c>
      <c r="T58" s="36" t="s">
        <v>40</v>
      </c>
      <c r="U58" s="36" t="s">
        <v>51</v>
      </c>
      <c r="V58" s="36" t="s">
        <v>42</v>
      </c>
      <c r="W58" s="56" t="s">
        <v>43</v>
      </c>
      <c r="X58" s="36" t="s">
        <v>52</v>
      </c>
      <c r="Y58" s="96" t="s">
        <v>173</v>
      </c>
    </row>
    <row r="59" ht="56" spans="1:25">
      <c r="A59" s="26">
        <v>51</v>
      </c>
      <c r="B59" s="29" t="s">
        <v>57</v>
      </c>
      <c r="C59" s="30" t="s">
        <v>58</v>
      </c>
      <c r="D59" s="32" t="s">
        <v>59</v>
      </c>
      <c r="E59" s="29" t="s">
        <v>60</v>
      </c>
      <c r="F59" s="30" t="s">
        <v>49</v>
      </c>
      <c r="G59" s="28">
        <v>3800</v>
      </c>
      <c r="H59" s="34"/>
      <c r="I59" s="59"/>
      <c r="J59" s="60"/>
      <c r="K59" s="61"/>
      <c r="L59" s="61"/>
      <c r="M59" s="61"/>
      <c r="N59" s="60"/>
      <c r="O59" s="60"/>
      <c r="P59" s="62"/>
      <c r="Q59" s="60"/>
      <c r="R59" s="60"/>
      <c r="S59" s="91"/>
      <c r="T59" s="60"/>
      <c r="U59" s="60"/>
      <c r="V59" s="60"/>
      <c r="W59" s="60"/>
      <c r="X59" s="60"/>
      <c r="Y59" s="91"/>
    </row>
    <row r="60" ht="56" spans="1:25">
      <c r="A60" s="26">
        <v>52</v>
      </c>
      <c r="B60" s="29" t="s">
        <v>61</v>
      </c>
      <c r="C60" s="30" t="s">
        <v>62</v>
      </c>
      <c r="D60" s="32" t="s">
        <v>59</v>
      </c>
      <c r="E60" s="32" t="s">
        <v>60</v>
      </c>
      <c r="F60" s="30" t="s">
        <v>63</v>
      </c>
      <c r="G60" s="28">
        <v>5700</v>
      </c>
      <c r="H60" s="34"/>
      <c r="I60" s="59"/>
      <c r="J60" s="60"/>
      <c r="K60" s="61"/>
      <c r="L60" s="61"/>
      <c r="M60" s="61"/>
      <c r="N60" s="60"/>
      <c r="O60" s="60"/>
      <c r="P60" s="62"/>
      <c r="Q60" s="60"/>
      <c r="R60" s="60"/>
      <c r="S60" s="91"/>
      <c r="T60" s="60"/>
      <c r="U60" s="60"/>
      <c r="V60" s="60"/>
      <c r="W60" s="60"/>
      <c r="X60" s="60"/>
      <c r="Y60" s="91"/>
    </row>
    <row r="61" ht="84" spans="1:25">
      <c r="A61" s="26">
        <v>53</v>
      </c>
      <c r="B61" s="29" t="s">
        <v>145</v>
      </c>
      <c r="C61" s="27" t="s">
        <v>146</v>
      </c>
      <c r="D61" s="27" t="s">
        <v>28</v>
      </c>
      <c r="E61" s="27" t="s">
        <v>109</v>
      </c>
      <c r="F61" s="41" t="s">
        <v>122</v>
      </c>
      <c r="G61" s="28">
        <v>94378.66</v>
      </c>
      <c r="H61" s="34"/>
      <c r="I61" s="59"/>
      <c r="J61" s="60"/>
      <c r="K61" s="61"/>
      <c r="L61" s="61"/>
      <c r="M61" s="61"/>
      <c r="N61" s="60"/>
      <c r="O61" s="60"/>
      <c r="P61" s="62"/>
      <c r="Q61" s="60"/>
      <c r="R61" s="60"/>
      <c r="S61" s="91"/>
      <c r="T61" s="60"/>
      <c r="U61" s="60"/>
      <c r="V61" s="60"/>
      <c r="W61" s="60"/>
      <c r="X61" s="60"/>
      <c r="Y61" s="91"/>
    </row>
    <row r="62" ht="56" spans="1:25">
      <c r="A62" s="26">
        <v>54</v>
      </c>
      <c r="B62" s="29" t="s">
        <v>174</v>
      </c>
      <c r="C62" s="32" t="s">
        <v>175</v>
      </c>
      <c r="D62" s="29" t="s">
        <v>34</v>
      </c>
      <c r="E62" s="39" t="s">
        <v>176</v>
      </c>
      <c r="F62" s="41" t="s">
        <v>122</v>
      </c>
      <c r="G62" s="28">
        <v>33062.1</v>
      </c>
      <c r="H62" s="35"/>
      <c r="I62" s="63"/>
      <c r="J62" s="64"/>
      <c r="K62" s="65"/>
      <c r="L62" s="65"/>
      <c r="M62" s="65"/>
      <c r="N62" s="64"/>
      <c r="O62" s="64"/>
      <c r="P62" s="66"/>
      <c r="Q62" s="64"/>
      <c r="R62" s="64"/>
      <c r="S62" s="92"/>
      <c r="T62" s="64"/>
      <c r="U62" s="64"/>
      <c r="V62" s="64"/>
      <c r="W62" s="64"/>
      <c r="X62" s="64"/>
      <c r="Y62" s="92"/>
    </row>
    <row r="63" ht="15" spans="1:23">
      <c r="A63" s="47"/>
      <c r="B63" s="47"/>
      <c r="C63" s="47"/>
      <c r="D63" s="1"/>
      <c r="E63" s="1"/>
      <c r="F63" s="1"/>
      <c r="G63" s="48"/>
      <c r="H63" s="1"/>
      <c r="I63" s="1"/>
      <c r="J63" s="1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ht="15" spans="1:23">
      <c r="A64" s="47"/>
      <c r="B64" s="47"/>
      <c r="C64" s="47"/>
      <c r="D64" s="1"/>
      <c r="E64" s="1"/>
      <c r="F64" s="1"/>
      <c r="G64" s="48"/>
      <c r="H64" s="1"/>
      <c r="I64" s="1"/>
      <c r="J64" s="1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ht="15" spans="1:23">
      <c r="A65" s="47"/>
      <c r="B65" s="47"/>
      <c r="C65" s="47"/>
      <c r="D65" s="1"/>
      <c r="E65" s="1"/>
      <c r="F65" s="1"/>
      <c r="G65" s="48"/>
      <c r="H65" s="1"/>
      <c r="I65" s="1"/>
      <c r="J65" s="1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ht="15" spans="1:23">
      <c r="A66" s="47"/>
      <c r="B66" s="47"/>
      <c r="C66" s="47"/>
      <c r="D66" s="1"/>
      <c r="E66" s="1"/>
      <c r="F66" s="1"/>
      <c r="G66" s="48"/>
      <c r="H66" s="1"/>
      <c r="I66" s="1"/>
      <c r="J66" s="1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ht="15" spans="1:23">
      <c r="A67" s="47"/>
      <c r="B67" s="47"/>
      <c r="C67" s="47"/>
      <c r="D67" s="1"/>
      <c r="E67" s="1"/>
      <c r="F67" s="1"/>
      <c r="G67" s="48"/>
      <c r="H67" s="1"/>
      <c r="I67" s="1"/>
      <c r="J67" s="1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ht="15" spans="1:23">
      <c r="A68" s="47"/>
      <c r="B68" s="47"/>
      <c r="C68" s="47"/>
      <c r="D68" s="1"/>
      <c r="E68" s="1"/>
      <c r="F68" s="1"/>
      <c r="G68" s="48"/>
      <c r="H68" s="1"/>
      <c r="I68" s="1"/>
      <c r="J68" s="1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ht="15" spans="1:23">
      <c r="A69" s="47"/>
      <c r="B69" s="47"/>
      <c r="C69" s="47"/>
      <c r="D69" s="1"/>
      <c r="E69" s="1"/>
      <c r="F69" s="1"/>
      <c r="G69" s="48"/>
      <c r="H69" s="1"/>
      <c r="I69" s="1"/>
      <c r="J69" s="1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ht="15" spans="1:23">
      <c r="A70" s="47"/>
      <c r="B70" s="47"/>
      <c r="C70" s="47"/>
      <c r="D70" s="1"/>
      <c r="E70" s="1"/>
      <c r="F70" s="1"/>
      <c r="G70" s="48"/>
      <c r="H70" s="1"/>
      <c r="I70" s="1"/>
      <c r="J70" s="1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ht="15" spans="1:23">
      <c r="A71" s="47"/>
      <c r="B71" s="47"/>
      <c r="C71" s="47"/>
      <c r="D71" s="1"/>
      <c r="E71" s="1"/>
      <c r="F71" s="1"/>
      <c r="G71" s="48"/>
      <c r="H71" s="1"/>
      <c r="I71" s="1"/>
      <c r="J71" s="1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ht="15" spans="1:23">
      <c r="A72" s="47"/>
      <c r="B72" s="47"/>
      <c r="C72" s="47"/>
      <c r="D72" s="1"/>
      <c r="E72" s="1"/>
      <c r="F72" s="1"/>
      <c r="G72" s="48"/>
      <c r="H72" s="1"/>
      <c r="I72" s="1"/>
      <c r="J72" s="1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ht="15" spans="1:23">
      <c r="A73" s="47"/>
      <c r="B73" s="47"/>
      <c r="C73" s="47"/>
      <c r="D73" s="1"/>
      <c r="E73" s="1"/>
      <c r="F73" s="1"/>
      <c r="G73" s="48"/>
      <c r="H73" s="1"/>
      <c r="I73" s="1"/>
      <c r="J73" s="1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ht="15" spans="1:23">
      <c r="A74" s="47"/>
      <c r="B74" s="47"/>
      <c r="C74" s="47"/>
      <c r="D74" s="1"/>
      <c r="E74" s="1"/>
      <c r="F74" s="1"/>
      <c r="G74" s="48"/>
      <c r="H74" s="1"/>
      <c r="I74" s="1"/>
      <c r="J74" s="1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ht="15" spans="1:23">
      <c r="A75" s="47"/>
      <c r="B75" s="47"/>
      <c r="C75" s="47"/>
      <c r="D75" s="1"/>
      <c r="E75" s="1"/>
      <c r="F75" s="1"/>
      <c r="G75" s="48"/>
      <c r="H75" s="1"/>
      <c r="I75" s="1"/>
      <c r="J75" s="1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ht="15" spans="1:23">
      <c r="A76" s="47"/>
      <c r="B76" s="47"/>
      <c r="C76" s="47"/>
      <c r="D76" s="1"/>
      <c r="E76" s="1"/>
      <c r="F76" s="1"/>
      <c r="G76" s="48"/>
      <c r="H76" s="1"/>
      <c r="I76" s="1"/>
      <c r="J76" s="1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ht="15" spans="1:23">
      <c r="A77" s="47"/>
      <c r="B77" s="47"/>
      <c r="C77" s="47"/>
      <c r="D77" s="1"/>
      <c r="E77" s="1"/>
      <c r="F77" s="1"/>
      <c r="G77" s="48"/>
      <c r="H77" s="1"/>
      <c r="I77" s="1"/>
      <c r="J77" s="1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ht="15" spans="1:23">
      <c r="A78" s="47"/>
      <c r="B78" s="47"/>
      <c r="C78" s="47"/>
      <c r="D78" s="1"/>
      <c r="E78" s="1"/>
      <c r="F78" s="1"/>
      <c r="G78" s="48"/>
      <c r="H78" s="1"/>
      <c r="I78" s="1"/>
      <c r="J78" s="1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ht="15" spans="1:23">
      <c r="A79" s="47" t="s">
        <v>177</v>
      </c>
      <c r="B79" s="47"/>
      <c r="C79" s="47"/>
      <c r="D79" s="1"/>
      <c r="E79" s="1"/>
      <c r="F79" s="1"/>
      <c r="G79" s="48"/>
      <c r="H79" s="1"/>
      <c r="I79" s="1"/>
      <c r="J79" s="1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 t="s">
        <v>178</v>
      </c>
      <c r="W79" s="47"/>
    </row>
  </sheetData>
  <sheetProtection formatCells="0" formatRows="0" insertRows="0" deleteRows="0" autoFilter="0"/>
  <protectedRanges>
    <protectedRange sqref="D9:E9" name="区域1_1"/>
    <protectedRange sqref="D16:E16" name="区域1_1_1"/>
    <protectedRange sqref="D20:E20" name="区域1_1_2"/>
    <protectedRange sqref="D23" name="区域1_1_3"/>
    <protectedRange sqref="D24" name="区域1_1_4"/>
    <protectedRange sqref="D27" name="区域1_1_5"/>
    <protectedRange sqref="D33" name="区域1_1_6"/>
  </protectedRanges>
  <autoFilter xmlns:etc="http://www.wps.cn/officeDocument/2017/etCustomData" ref="A6:Y79" etc:filterBottomFollowUsedRange="0">
    <extLst/>
  </autoFilter>
  <mergeCells count="267">
    <mergeCell ref="A1:Y1"/>
    <mergeCell ref="A2:E2"/>
    <mergeCell ref="U2:Y2"/>
    <mergeCell ref="A3:H3"/>
    <mergeCell ref="I3:Y3"/>
    <mergeCell ref="A7:H7"/>
    <mergeCell ref="A79:C79"/>
    <mergeCell ref="A4:A6"/>
    <mergeCell ref="A36:A37"/>
    <mergeCell ref="B4:B6"/>
    <mergeCell ref="B16:B19"/>
    <mergeCell ref="B36:B37"/>
    <mergeCell ref="C4:C6"/>
    <mergeCell ref="C36:C37"/>
    <mergeCell ref="D4:D6"/>
    <mergeCell ref="D36:D37"/>
    <mergeCell ref="E4:E6"/>
    <mergeCell ref="E36:E37"/>
    <mergeCell ref="F4:F6"/>
    <mergeCell ref="F36:F37"/>
    <mergeCell ref="G4:G6"/>
    <mergeCell ref="G36:G37"/>
    <mergeCell ref="H4:H6"/>
    <mergeCell ref="H13:H15"/>
    <mergeCell ref="H36:H37"/>
    <mergeCell ref="H42:H50"/>
    <mergeCell ref="H52:H54"/>
    <mergeCell ref="H55:H56"/>
    <mergeCell ref="H58:H62"/>
    <mergeCell ref="I4:I6"/>
    <mergeCell ref="I9:I12"/>
    <mergeCell ref="I13:I15"/>
    <mergeCell ref="I16:I19"/>
    <mergeCell ref="I20:I22"/>
    <mergeCell ref="I24:I26"/>
    <mergeCell ref="I27:I30"/>
    <mergeCell ref="I31:I34"/>
    <mergeCell ref="I35:I37"/>
    <mergeCell ref="I39:I40"/>
    <mergeCell ref="I42:I50"/>
    <mergeCell ref="I52:I54"/>
    <mergeCell ref="I55:I56"/>
    <mergeCell ref="I58:I62"/>
    <mergeCell ref="J4:J6"/>
    <mergeCell ref="J9:J12"/>
    <mergeCell ref="J13:J15"/>
    <mergeCell ref="J16:J19"/>
    <mergeCell ref="J20:J22"/>
    <mergeCell ref="J24:J26"/>
    <mergeCell ref="J27:J30"/>
    <mergeCell ref="J31:J34"/>
    <mergeCell ref="J35:J37"/>
    <mergeCell ref="J39:J40"/>
    <mergeCell ref="J42:J50"/>
    <mergeCell ref="J52:J54"/>
    <mergeCell ref="J55:J56"/>
    <mergeCell ref="J58:J62"/>
    <mergeCell ref="K4:K6"/>
    <mergeCell ref="K9:K12"/>
    <mergeCell ref="K13:K15"/>
    <mergeCell ref="K16:K19"/>
    <mergeCell ref="K20:K22"/>
    <mergeCell ref="K24:K26"/>
    <mergeCell ref="K27:K30"/>
    <mergeCell ref="K31:K34"/>
    <mergeCell ref="K35:K37"/>
    <mergeCell ref="K39:K40"/>
    <mergeCell ref="K42:K50"/>
    <mergeCell ref="K52:K54"/>
    <mergeCell ref="K55:K56"/>
    <mergeCell ref="K58:K62"/>
    <mergeCell ref="L4:L6"/>
    <mergeCell ref="L9:L12"/>
    <mergeCell ref="L13:L15"/>
    <mergeCell ref="L16:L19"/>
    <mergeCell ref="L20:L22"/>
    <mergeCell ref="L24:L26"/>
    <mergeCell ref="L27:L30"/>
    <mergeCell ref="L31:L34"/>
    <mergeCell ref="L35:L37"/>
    <mergeCell ref="L39:L40"/>
    <mergeCell ref="L42:L50"/>
    <mergeCell ref="L52:L54"/>
    <mergeCell ref="L55:L56"/>
    <mergeCell ref="L58:L62"/>
    <mergeCell ref="M4:M6"/>
    <mergeCell ref="M9:M12"/>
    <mergeCell ref="M13:M15"/>
    <mergeCell ref="M16:M19"/>
    <mergeCell ref="M20:M22"/>
    <mergeCell ref="M24:M26"/>
    <mergeCell ref="M27:M30"/>
    <mergeCell ref="M31:M34"/>
    <mergeCell ref="M35:M37"/>
    <mergeCell ref="M39:M40"/>
    <mergeCell ref="M42:M50"/>
    <mergeCell ref="M52:M54"/>
    <mergeCell ref="M55:M56"/>
    <mergeCell ref="M58:M62"/>
    <mergeCell ref="N4:N6"/>
    <mergeCell ref="N9:N12"/>
    <mergeCell ref="N13:N15"/>
    <mergeCell ref="N16:N19"/>
    <mergeCell ref="N20:N22"/>
    <mergeCell ref="N24:N26"/>
    <mergeCell ref="N27:N30"/>
    <mergeCell ref="N31:N34"/>
    <mergeCell ref="N35:N37"/>
    <mergeCell ref="N39:N40"/>
    <mergeCell ref="N42:N50"/>
    <mergeCell ref="N52:N54"/>
    <mergeCell ref="N55:N56"/>
    <mergeCell ref="N58:N62"/>
    <mergeCell ref="O4:O6"/>
    <mergeCell ref="O9:O12"/>
    <mergeCell ref="O13:O15"/>
    <mergeCell ref="O16:O19"/>
    <mergeCell ref="O20:O22"/>
    <mergeCell ref="O24:O26"/>
    <mergeCell ref="O27:O30"/>
    <mergeCell ref="O31:O34"/>
    <mergeCell ref="O35:O37"/>
    <mergeCell ref="O39:O40"/>
    <mergeCell ref="O42:O50"/>
    <mergeCell ref="O52:O54"/>
    <mergeCell ref="O55:O56"/>
    <mergeCell ref="O58:O62"/>
    <mergeCell ref="P4:P6"/>
    <mergeCell ref="P9:P12"/>
    <mergeCell ref="P13:P15"/>
    <mergeCell ref="P16:P19"/>
    <mergeCell ref="P20:P22"/>
    <mergeCell ref="P24:P26"/>
    <mergeCell ref="P27:P30"/>
    <mergeCell ref="P31:P34"/>
    <mergeCell ref="P35:P37"/>
    <mergeCell ref="P39:P40"/>
    <mergeCell ref="P42:P50"/>
    <mergeCell ref="P52:P54"/>
    <mergeCell ref="P55:P56"/>
    <mergeCell ref="P58:P62"/>
    <mergeCell ref="Q4:Q6"/>
    <mergeCell ref="Q9:Q12"/>
    <mergeCell ref="Q13:Q15"/>
    <mergeCell ref="Q16:Q19"/>
    <mergeCell ref="Q20:Q22"/>
    <mergeCell ref="Q24:Q26"/>
    <mergeCell ref="Q27:Q30"/>
    <mergeCell ref="Q31:Q34"/>
    <mergeCell ref="Q35:Q37"/>
    <mergeCell ref="Q39:Q40"/>
    <mergeCell ref="Q42:Q50"/>
    <mergeCell ref="Q52:Q54"/>
    <mergeCell ref="Q55:Q56"/>
    <mergeCell ref="Q58:Q62"/>
    <mergeCell ref="R4:R6"/>
    <mergeCell ref="R9:R12"/>
    <mergeCell ref="R13:R15"/>
    <mergeCell ref="R16:R19"/>
    <mergeCell ref="R20:R22"/>
    <mergeCell ref="R24:R26"/>
    <mergeCell ref="R27:R30"/>
    <mergeCell ref="R31:R34"/>
    <mergeCell ref="R35:R37"/>
    <mergeCell ref="R39:R40"/>
    <mergeCell ref="R42:R50"/>
    <mergeCell ref="R52:R54"/>
    <mergeCell ref="R55:R56"/>
    <mergeCell ref="R58:R62"/>
    <mergeCell ref="S4:S6"/>
    <mergeCell ref="S9:S12"/>
    <mergeCell ref="S13:S15"/>
    <mergeCell ref="S16:S19"/>
    <mergeCell ref="S20:S22"/>
    <mergeCell ref="S24:S26"/>
    <mergeCell ref="S27:S30"/>
    <mergeCell ref="S31:S34"/>
    <mergeCell ref="S35:S37"/>
    <mergeCell ref="S39:S40"/>
    <mergeCell ref="S42:S50"/>
    <mergeCell ref="S52:S54"/>
    <mergeCell ref="S55:S56"/>
    <mergeCell ref="S58:S62"/>
    <mergeCell ref="T4:T6"/>
    <mergeCell ref="T9:T12"/>
    <mergeCell ref="T13:T15"/>
    <mergeCell ref="T16:T19"/>
    <mergeCell ref="T20:T22"/>
    <mergeCell ref="T24:T26"/>
    <mergeCell ref="T27:T30"/>
    <mergeCell ref="T31:T34"/>
    <mergeCell ref="T35:T37"/>
    <mergeCell ref="T39:T40"/>
    <mergeCell ref="T42:T50"/>
    <mergeCell ref="T52:T54"/>
    <mergeCell ref="T55:T56"/>
    <mergeCell ref="T58:T62"/>
    <mergeCell ref="U4:U6"/>
    <mergeCell ref="U9:U12"/>
    <mergeCell ref="U13:U15"/>
    <mergeCell ref="U16:U19"/>
    <mergeCell ref="U20:U22"/>
    <mergeCell ref="U24:U26"/>
    <mergeCell ref="U27:U30"/>
    <mergeCell ref="U31:U34"/>
    <mergeCell ref="U35:U37"/>
    <mergeCell ref="U39:U40"/>
    <mergeCell ref="U42:U50"/>
    <mergeCell ref="U52:U54"/>
    <mergeCell ref="U55:U56"/>
    <mergeCell ref="U58:U62"/>
    <mergeCell ref="V4:V6"/>
    <mergeCell ref="V9:V12"/>
    <mergeCell ref="V13:V15"/>
    <mergeCell ref="V16:V19"/>
    <mergeCell ref="V20:V22"/>
    <mergeCell ref="V24:V26"/>
    <mergeCell ref="V27:V30"/>
    <mergeCell ref="V31:V34"/>
    <mergeCell ref="V35:V37"/>
    <mergeCell ref="V39:V40"/>
    <mergeCell ref="V42:V50"/>
    <mergeCell ref="V52:V54"/>
    <mergeCell ref="V55:V56"/>
    <mergeCell ref="V58:V62"/>
    <mergeCell ref="W4:W6"/>
    <mergeCell ref="W9:W12"/>
    <mergeCell ref="W13:W15"/>
    <mergeCell ref="W16:W19"/>
    <mergeCell ref="W20:W22"/>
    <mergeCell ref="W24:W26"/>
    <mergeCell ref="W27:W30"/>
    <mergeCell ref="W31:W34"/>
    <mergeCell ref="W35:W37"/>
    <mergeCell ref="W39:W40"/>
    <mergeCell ref="W42:W50"/>
    <mergeCell ref="W52:W54"/>
    <mergeCell ref="W55:W56"/>
    <mergeCell ref="W58:W62"/>
    <mergeCell ref="X4:X6"/>
    <mergeCell ref="X9:X12"/>
    <mergeCell ref="X13:X15"/>
    <mergeCell ref="X16:X19"/>
    <mergeCell ref="X20:X22"/>
    <mergeCell ref="X24:X26"/>
    <mergeCell ref="X27:X30"/>
    <mergeCell ref="X31:X34"/>
    <mergeCell ref="X35:X37"/>
    <mergeCell ref="X39:X40"/>
    <mergeCell ref="X42:X50"/>
    <mergeCell ref="X52:X54"/>
    <mergeCell ref="X55:X56"/>
    <mergeCell ref="X58:X62"/>
    <mergeCell ref="Y4:Y6"/>
    <mergeCell ref="Y9:Y12"/>
    <mergeCell ref="Y13:Y15"/>
    <mergeCell ref="Y16:Y19"/>
    <mergeCell ref="Y20:Y22"/>
    <mergeCell ref="Y24:Y26"/>
    <mergeCell ref="Y27:Y30"/>
    <mergeCell ref="Y31:Y34"/>
    <mergeCell ref="Y35:Y37"/>
    <mergeCell ref="Y39:Y40"/>
    <mergeCell ref="Y42:Y50"/>
    <mergeCell ref="Y52:Y54"/>
    <mergeCell ref="Y55:Y56"/>
    <mergeCell ref="Y58:Y62"/>
  </mergeCells>
  <conditionalFormatting sqref="C25">
    <cfRule type="duplicateValues" dxfId="0" priority="29"/>
  </conditionalFormatting>
  <conditionalFormatting sqref="C26">
    <cfRule type="duplicateValues" dxfId="0" priority="28"/>
  </conditionalFormatting>
  <conditionalFormatting sqref="C30">
    <cfRule type="duplicateValues" dxfId="0" priority="26"/>
  </conditionalFormatting>
  <conditionalFormatting sqref="C32">
    <cfRule type="duplicateValues" dxfId="0" priority="25"/>
  </conditionalFormatting>
  <conditionalFormatting sqref="C35">
    <cfRule type="duplicateValues" dxfId="0" priority="24"/>
  </conditionalFormatting>
  <conditionalFormatting sqref="C38">
    <cfRule type="duplicateValues" dxfId="0" priority="22"/>
  </conditionalFormatting>
  <conditionalFormatting sqref="C39">
    <cfRule type="duplicateValues" dxfId="0" priority="23"/>
  </conditionalFormatting>
  <conditionalFormatting sqref="C40">
    <cfRule type="duplicateValues" dxfId="0" priority="21"/>
  </conditionalFormatting>
  <conditionalFormatting sqref="C41">
    <cfRule type="duplicateValues" dxfId="0" priority="20"/>
  </conditionalFormatting>
  <conditionalFormatting sqref="C42">
    <cfRule type="duplicateValues" dxfId="0" priority="17"/>
  </conditionalFormatting>
  <conditionalFormatting sqref="C43">
    <cfRule type="duplicateValues" dxfId="0" priority="19"/>
  </conditionalFormatting>
  <conditionalFormatting sqref="C44">
    <cfRule type="duplicateValues" dxfId="0" priority="18"/>
  </conditionalFormatting>
  <conditionalFormatting sqref="C45">
    <cfRule type="duplicateValues" dxfId="0" priority="16"/>
  </conditionalFormatting>
  <conditionalFormatting sqref="C46">
    <cfRule type="duplicateValues" dxfId="0" priority="15"/>
  </conditionalFormatting>
  <conditionalFormatting sqref="C47">
    <cfRule type="duplicateValues" dxfId="0" priority="14"/>
  </conditionalFormatting>
  <conditionalFormatting sqref="C48">
    <cfRule type="duplicateValues" dxfId="0" priority="13"/>
  </conditionalFormatting>
  <conditionalFormatting sqref="C49">
    <cfRule type="duplicateValues" dxfId="0" priority="12"/>
  </conditionalFormatting>
  <conditionalFormatting sqref="C50">
    <cfRule type="duplicateValues" dxfId="0" priority="11"/>
  </conditionalFormatting>
  <conditionalFormatting sqref="C51">
    <cfRule type="duplicateValues" dxfId="0" priority="10"/>
  </conditionalFormatting>
  <conditionalFormatting sqref="C55">
    <cfRule type="duplicateValues" dxfId="0" priority="8"/>
  </conditionalFormatting>
  <conditionalFormatting sqref="C56">
    <cfRule type="duplicateValues" dxfId="0" priority="7"/>
  </conditionalFormatting>
  <conditionalFormatting sqref="C57">
    <cfRule type="duplicateValues" dxfId="0" priority="6"/>
  </conditionalFormatting>
  <conditionalFormatting sqref="C58">
    <cfRule type="duplicateValues" dxfId="0" priority="5"/>
  </conditionalFormatting>
  <conditionalFormatting sqref="C59">
    <cfRule type="duplicateValues" dxfId="0" priority="4"/>
  </conditionalFormatting>
  <conditionalFormatting sqref="C60">
    <cfRule type="duplicateValues" dxfId="0" priority="3"/>
  </conditionalFormatting>
  <conditionalFormatting sqref="C61">
    <cfRule type="duplicateValues" dxfId="0" priority="2"/>
  </conditionalFormatting>
  <conditionalFormatting sqref="C62">
    <cfRule type="duplicateValues" dxfId="0" priority="1"/>
  </conditionalFormatting>
  <conditionalFormatting sqref="C28:C29">
    <cfRule type="duplicateValues" dxfId="0" priority="27"/>
  </conditionalFormatting>
  <conditionalFormatting sqref="C52 C53 C54">
    <cfRule type="duplicateValues" dxfId="0" priority="9"/>
  </conditionalFormatting>
  <pageMargins left="0.708333333333333" right="0.708333333333333" top="0.984027777777778" bottom="0.984027777777778" header="0" footer="0.393055555555556"/>
  <pageSetup paperSize="8" scale="61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" rangeCreator="" othersAccessPermission="edit"/>
    <arrUserId title="区域1_1_1" rangeCreator="" othersAccessPermission="edit"/>
    <arrUserId title="区域1_1_2" rangeCreator="" othersAccessPermission="edit"/>
    <arrUserId title="区域1_1_3" rangeCreator="" othersAccessPermission="edit"/>
    <arrUserId title="区域1_1_4" rangeCreator="" othersAccessPermission="edit"/>
    <arrUserId title="区域1_1_5" rangeCreator="" othersAccessPermission="edit"/>
    <arrUserId title="区域1_1_6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薄凉。</cp:lastModifiedBy>
  <dcterms:created xsi:type="dcterms:W3CDTF">2022-10-19T20:01:00Z</dcterms:created>
  <dcterms:modified xsi:type="dcterms:W3CDTF">2024-12-17T10:13:02Z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153DDF3E933D416B9114EAB1B67C1A8B_13</vt:lpwstr>
  </property>
</Properties>
</file>